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8" windowWidth="17376" windowHeight="10896" tabRatio="849" activeTab="2"/>
  </bookViews>
  <sheets>
    <sheet name="1. Общая инф-я" sheetId="1" r:id="rId1"/>
    <sheet name="2. О ценах (тарифах)" sheetId="2" r:id="rId2"/>
    <sheet name="3. ФХД" sheetId="3" r:id="rId3"/>
    <sheet name="3.1 Инф о расходах на топливо" sheetId="11" r:id="rId4"/>
    <sheet name="4. Осн. потреб хар-ки" sheetId="4" r:id="rId5"/>
    <sheet name="5. Инвест.программы" sheetId="5" r:id="rId6"/>
  </sheets>
  <calcPr calcId="125725"/>
</workbook>
</file>

<file path=xl/calcChain.xml><?xml version="1.0" encoding="utf-8"?>
<calcChain xmlns="http://schemas.openxmlformats.org/spreadsheetml/2006/main">
  <c r="C9" i="11"/>
  <c r="C31" i="3" l="1"/>
  <c r="C15"/>
  <c r="C12" i="11" l="1"/>
</calcChain>
</file>

<file path=xl/sharedStrings.xml><?xml version="1.0" encoding="utf-8"?>
<sst xmlns="http://schemas.openxmlformats.org/spreadsheetml/2006/main" count="379" uniqueCount="208">
  <si>
    <t>Наимаенование юридического лица</t>
  </si>
  <si>
    <t>ОГРН, дата его присвоения и наименование органа, принявшего решение о гос.регистрации</t>
  </si>
  <si>
    <t>Фамилия, имя, отчество руководителя регулируемой организации</t>
  </si>
  <si>
    <t>Почтовый адрес  регулируемой организации</t>
  </si>
  <si>
    <t>Фактический адрес  регулируемой организации</t>
  </si>
  <si>
    <t>Контактные телефоны</t>
  </si>
  <si>
    <t>Официальный сайт</t>
  </si>
  <si>
    <t>Адрес электронной почты</t>
  </si>
  <si>
    <t>Режим работы  регулируемой организации, в том числе абонентских отделов, сбытовых подразделений и диспечерских служб</t>
  </si>
  <si>
    <t>Регулируемый вид деятельности</t>
  </si>
  <si>
    <t>Протяженность магистральных сетей ( 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</si>
  <si>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</si>
  <si>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</si>
  <si>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</si>
  <si>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</si>
  <si>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</si>
  <si>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2.1 Об утвержденных тарифах на тепловую энергию (мощность)</t>
  </si>
  <si>
    <t>Наименование организации</t>
  </si>
  <si>
    <t>ИНН</t>
  </si>
  <si>
    <t>КПП</t>
  </si>
  <si>
    <t>Местонаходжение (адрес)</t>
  </si>
  <si>
    <t>Наименование регулирующего органа, принявшего решение</t>
  </si>
  <si>
    <t>Региональная служба по тарифам и ценам Камчатского края</t>
  </si>
  <si>
    <t>Источник опубликования</t>
  </si>
  <si>
    <t>Атрибуты решения по принятому тарифу (наименование, дата, номер)</t>
  </si>
  <si>
    <t>Период действия тарифа</t>
  </si>
  <si>
    <t>Величина Тарифа</t>
  </si>
  <si>
    <t>2.2 Об утвержденных тарифах на теплоноситель, поставляемый теплоснабжающими организациями потребителям, другим теплоснабжающим организациям</t>
  </si>
  <si>
    <t>2.3 Об утвержденных тарифах на услуги по передаче тепловой энергии, теплоносителя</t>
  </si>
  <si>
    <t>2.4 Об утвержденной плате за услуги по поддержанию резервной тепловой мощности при отсутствии потребления тепловой энергии</t>
  </si>
  <si>
    <t>2.5 Об утвержденной плате за подключение (технологическое присоединение) к системе теплоснабжения</t>
  </si>
  <si>
    <t xml:space="preserve">Расчетное количество тепла, необходимое для нагрева 1 м3  горячей воды </t>
  </si>
  <si>
    <t>1. Общая информация</t>
  </si>
  <si>
    <t>Местонахождение (адрес)</t>
  </si>
  <si>
    <t>Отчетный период</t>
  </si>
  <si>
    <t>Наименование показателя</t>
  </si>
  <si>
    <t>Показатель</t>
  </si>
  <si>
    <t>а) Вид деятельности организации (производство, передача и сбыт тепловой энергии)</t>
  </si>
  <si>
    <t>б) Выручка (тыс. рублей)</t>
  </si>
  <si>
    <t>в) Себестоимость производимых товаров (оказываемых услуг) по регулируемому виду деятельности (тыс. рублей):</t>
  </si>
  <si>
    <t>расходы на топливо всего(см.табл.2.1)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</si>
  <si>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</si>
  <si>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</si>
  <si>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 xml:space="preserve">объем приобретения 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</si>
  <si>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</si>
  <si>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</si>
  <si>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</si>
  <si>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>расходы на оплату труда и отчисления на социальные нужды</t>
  </si>
  <si>
    <t>расходы на ремонт (капитальный и текущий) основных производственных средств</t>
  </si>
  <si>
    <t>г) Валовая прибыль  от продажи товаров и услуг  (тыс. рублей)</t>
  </si>
  <si>
    <t>д) Чистая прибыль   (тыс. рублей),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</si>
  <si>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</si>
  <si>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е) Изменение стоимости основных фондов (тыс. рублей), в том числе:</t>
  </si>
  <si>
    <t>за счет ввода (вывода) их из эксплуатации (тыс. рублей)</t>
  </si>
  <si>
    <r>
      <t>ж) Сведения об источнике публикации годовой бухгалтерской отчетности, включая бухгалтерский баланс и приложения к нему</t>
    </r>
    <r>
      <rPr>
        <sz val="11"/>
        <color indexed="8"/>
        <rFont val="Calibri"/>
        <family val="2"/>
        <charset val="204"/>
      </rPr>
      <t>⁴</t>
    </r>
  </si>
  <si>
    <t>з) Установленная тепловая мощность (Гкал/ч)</t>
  </si>
  <si>
    <t>и) Присоединенная нагрузка (Гкал/ч)</t>
  </si>
  <si>
    <t>к) Объем вырабатываемой тепловой энергии (тыс. Гкал)</t>
  </si>
  <si>
    <t>л) Объем покупаемой  тепловой энергии (тыс. Гкал)</t>
  </si>
  <si>
    <t xml:space="preserve">м)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</si>
  <si>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</si>
  <si>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</si>
  <si>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>МП</t>
  </si>
  <si>
    <t>Расходы на топливо всего, в том числе:</t>
  </si>
  <si>
    <t>Уголь</t>
  </si>
  <si>
    <t>Расходы на уголь, тыс. руб.</t>
  </si>
  <si>
    <t>Цена топлива (руб./т.)</t>
  </si>
  <si>
    <t>Объем топлива (т.)</t>
  </si>
  <si>
    <t>способ приобретения</t>
  </si>
  <si>
    <t>Газ природный, в том числе</t>
  </si>
  <si>
    <t>Расходы на природный газ,  тыс. руб.</t>
  </si>
  <si>
    <t>Средняя цена топлива (руб./тыс.м3) с учетом нерегулируемой цены</t>
  </si>
  <si>
    <t>Объем топлива (тыс.м3)</t>
  </si>
  <si>
    <t>Газ по регулируемой цене</t>
  </si>
  <si>
    <t>Расходы на природный газ по регулируемой цене, тыс. руб.</t>
  </si>
  <si>
    <t>Цена топлива (руб./тыс.м3)</t>
  </si>
  <si>
    <t>Газ по нерегулируемой цене</t>
  </si>
  <si>
    <t>Расходы на природный газ по нерегулируемой цене, тыс. руб.</t>
  </si>
  <si>
    <t>Цена топлива (руб./тыс.м3), в том числе</t>
  </si>
  <si>
    <t>Газ сжиженный</t>
  </si>
  <si>
    <t>Расходы на сжиженный газ , тыс. руб.</t>
  </si>
  <si>
    <t>Объем топлива  (тыс.м3)</t>
  </si>
  <si>
    <t>Мазут</t>
  </si>
  <si>
    <t>Расходы на мазут, тыс. руб.</t>
  </si>
  <si>
    <t>Цена топлива (руб./т.), в том числе</t>
  </si>
  <si>
    <t>Объем топлива  (т)</t>
  </si>
  <si>
    <t>Нефть</t>
  </si>
  <si>
    <t>Расходы на нефть, тыс. руб.</t>
  </si>
  <si>
    <t>Дизельное топливо</t>
  </si>
  <si>
    <t>Расходы на дизельное топливо, тыс. руб.</t>
  </si>
  <si>
    <t>Дрова</t>
  </si>
  <si>
    <t>Расходы на дрова, тыс. руб.</t>
  </si>
  <si>
    <t>Пилеты</t>
  </si>
  <si>
    <t>Расходы на пилеты, тыс. руб.</t>
  </si>
  <si>
    <t>Опилки</t>
  </si>
  <si>
    <t>Расходы на опилки, тыс. руб.</t>
  </si>
  <si>
    <t>Торф</t>
  </si>
  <si>
    <t>Расходы на торф, тыс. руб.</t>
  </si>
  <si>
    <t>Сланцы</t>
  </si>
  <si>
    <t>Расходы на сланцы, тыс. руб.</t>
  </si>
  <si>
    <t>Печное бытовое топливо</t>
  </si>
  <si>
    <t>Расходы на печное бытовое топливо, тыс. руб.</t>
  </si>
  <si>
    <t>Электроэнергия, в том числе по уровням напряжения</t>
  </si>
  <si>
    <t>Расходы на электроэнергию, тыс. руб.</t>
  </si>
  <si>
    <t>Средний тариф на энергию (руб/кВт.ч)</t>
  </si>
  <si>
    <t>объем энергии (тыс.кВт.ч)</t>
  </si>
  <si>
    <t>Прочие виды топлива*</t>
  </si>
  <si>
    <t>Расходы на топливо, тыс. руб.</t>
  </si>
  <si>
    <t>* заполняется организациями самостоятельно с указанием вида топлива</t>
  </si>
  <si>
    <t>3.1 Информация о расходах на топливо</t>
  </si>
  <si>
    <r>
      <t>3. Информация об  основных показателях финансово-хозяйственной деятельности организации¹</t>
    </r>
    <r>
      <rPr>
        <vertAlign val="superscript"/>
        <sz val="18"/>
        <color theme="1"/>
        <rFont val="Times New Roman"/>
        <family val="1"/>
        <charset val="204"/>
      </rPr>
      <t>-</t>
    </r>
    <r>
      <rPr>
        <sz val="18"/>
        <color theme="1"/>
        <rFont val="Times New Roman"/>
        <family val="1"/>
        <charset val="204"/>
      </rPr>
      <t xml:space="preserve">² </t>
    </r>
  </si>
  <si>
    <t>расходы на покупаемую тепловую энергию (мощность), теплоноситель</t>
  </si>
  <si>
    <t xml:space="preserve">расходы на оплату труда и отчисления на социальные нужды административно-управленческого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</si>
  <si>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</si>
  <si>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</si>
  <si>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 xml:space="preserve">               расходы на оплату труда и отчисления                                      на социальные нужды</t>
  </si>
  <si>
    <t>общехозяйственные расходы, в том числе отнесенные к ним расходы на текущий и капитальный ремонт, в том числе:</t>
  </si>
  <si>
    <t>общепроизводственные расходы, в том числе отнесенные к ним расходы на текущий и капитальный ремонт, в том числе:</t>
  </si>
  <si>
    <t>прочие расходы, которые подлежат отнесению на регулируемые виды деятельности в соответствии с законодательством Российской Федерации</t>
  </si>
  <si>
    <t xml:space="preserve">      по договорам (тыс.Гкал)</t>
  </si>
  <si>
    <t>н) Сведения о нормативах технологических потерь при передаче тепловой энергии, теплоносителя по тепловым сетям, (Ккал/ч.мес.)</t>
  </si>
  <si>
    <t>о) Фактический объем потерь при передаче тепловой энергии (тыс. Гкал)</t>
  </si>
  <si>
    <t>п) Среднесписочная численность основного производственного персонала (человек)</t>
  </si>
  <si>
    <t>р) Среднесписочная численность административно-управленческого персонала (человек)</t>
  </si>
  <si>
    <t>с) Удельный расход  условного топлива на единицу тепловой энергии, отпускаемой в тепловую сеть (кг у. т./Гкал);</t>
  </si>
  <si>
    <t>т) Удельный расход электрической энергии на единицу тепловой энергии, отпускаемой в тепловую сеть (тыс. кВт•ч/Гкал)</t>
  </si>
  <si>
    <t>у) Удельный расход холодной воды на единицу тепловой энергии, отпускаемой в тепловую сеть (куб. м/Гкал).</t>
  </si>
  <si>
    <t>Сведения о количестве аварий на тепловых сетях (единиц на километр)</t>
  </si>
  <si>
    <t>Сведения о количестве аварий на источниках тепловой энергии (единиц на источник)</t>
  </si>
  <si>
    <t>Сведения о показателях надежности и качества</t>
  </si>
  <si>
    <t>Сведения о доле числа исполненных в срок договоров о подключении (технологическом присоединении)</t>
  </si>
  <si>
    <t>Информация о средней продолжительности рассмотрения заявок на подключение (технологическое присоединение) (дней)</t>
  </si>
  <si>
    <t>Срок начала и окончания реализации программы</t>
  </si>
  <si>
    <t>мероприятие</t>
  </si>
  <si>
    <t>источник финансирования</t>
  </si>
  <si>
    <t>201. (год)</t>
  </si>
  <si>
    <t>2014 (год)</t>
  </si>
  <si>
    <t>мероприятие 1</t>
  </si>
  <si>
    <t>мероприятие 2</t>
  </si>
  <si>
    <t>мероприятие 3</t>
  </si>
  <si>
    <t>I квартал</t>
  </si>
  <si>
    <t>II квартал</t>
  </si>
  <si>
    <t>III квартал</t>
  </si>
  <si>
    <t>IV квартал</t>
  </si>
  <si>
    <t>2. О ценах  (тарифах) на регулируемые товары (услуги)*</t>
  </si>
  <si>
    <r>
      <t xml:space="preserve">*Информация, указанная в пунктах 2, 7 и 8 настоящей формы, раскрывается регулируемой организацией не позднее </t>
    </r>
    <r>
      <rPr>
        <b/>
        <i/>
        <sz val="14"/>
        <color theme="1"/>
        <rFont val="Calibri"/>
        <family val="2"/>
        <charset val="204"/>
        <scheme val="minor"/>
      </rPr>
      <t xml:space="preserve">30 календарных дней со дня принятия соответствующего решения </t>
    </r>
    <r>
      <rPr>
        <i/>
        <sz val="14"/>
        <color theme="1"/>
        <rFont val="Calibri"/>
        <family val="2"/>
        <charset val="204"/>
        <scheme val="minor"/>
      </rPr>
      <t xml:space="preserve">об установлении цен (тарифов) на очередной расчетный период регулирования. </t>
    </r>
  </si>
  <si>
    <r>
      <t xml:space="preserve">*Информация, указанная в пунктах 3-5 настоящего документа, раскрывается регулируемой организацией </t>
    </r>
    <r>
      <rPr>
        <b/>
        <i/>
        <sz val="14"/>
        <color theme="1"/>
        <rFont val="Times New Roman"/>
        <family val="1"/>
        <charset val="204"/>
      </rPr>
      <t>не позднее 30 календарных дней со дня направления годового бухгалтерского баланса в налоговые органы</t>
    </r>
    <r>
      <rPr>
        <i/>
        <sz val="14"/>
        <color theme="1"/>
        <rFont val="Times New Roman"/>
        <family val="1"/>
        <charset val="204"/>
      </rPr>
      <t>, за исключением информации, указанной в подпункте "з" пункта 5 настоящей формы.</t>
    </r>
  </si>
  <si>
    <t>4. Информация об основных потребительских характеристиках регулируемых товаров и услуг*</t>
  </si>
  <si>
    <t>5. Информация об инвестиционных программах *</t>
  </si>
  <si>
    <t>а) Наименование инвестиционной программы</t>
  </si>
  <si>
    <t>б) Дата утверждения инвестиционной программы</t>
  </si>
  <si>
    <t>в) Цель инвестиционной программы</t>
  </si>
  <si>
    <t xml:space="preserve">г) Наименовании органа исполнительной власти субъекта РФ, утвердившего инвест.программу </t>
  </si>
  <si>
    <t>д) Потребность в финансовых средствах, тыс.рублей:</t>
  </si>
  <si>
    <t>е) Плановые значения целевых показателей</t>
  </si>
  <si>
    <t>ж) Фактически значения целевых показателей</t>
  </si>
  <si>
    <t xml:space="preserve">з) Использовании инвестиционных средств за отчетный год </t>
  </si>
  <si>
    <t>и) Внесение изменений в инвестиционную программу</t>
  </si>
  <si>
    <r>
      <t xml:space="preserve">**Регулируемая организация, не осуществляющая сдачу годового бухгалтерского баланса в налоговые органы, раскрывает информацию, указанную в пунктах 3 - 5 настоящей формы, за исключением информации, указанной в подпункте "и" пункта 5 настоящего документа, </t>
    </r>
    <r>
      <rPr>
        <b/>
        <i/>
        <sz val="14"/>
        <color theme="1"/>
        <rFont val="Times New Roman"/>
        <family val="1"/>
        <charset val="204"/>
      </rPr>
      <t>не позднее 30 календарных дней со дня истечения срока</t>
    </r>
    <r>
      <rPr>
        <i/>
        <sz val="14"/>
        <color theme="1"/>
        <rFont val="Times New Roman"/>
        <family val="1"/>
        <charset val="204"/>
      </rPr>
      <t>, установленного законодательством Российской Федерации для сдачи годового бухгалтерского баланса в налоговые органы.</t>
    </r>
  </si>
  <si>
    <r>
      <t xml:space="preserve">Информация, указанная в подпункте "и" пункта 5 настоящего документа, раскрывается регулируемой организацией </t>
    </r>
    <r>
      <rPr>
        <b/>
        <i/>
        <sz val="14"/>
        <color theme="1"/>
        <rFont val="Times New Roman"/>
        <family val="1"/>
        <charset val="204"/>
      </rPr>
      <t>в течение 10 календарных дней со дня принятия</t>
    </r>
    <r>
      <rPr>
        <i/>
        <sz val="14"/>
        <color theme="1"/>
        <rFont val="Times New Roman"/>
        <family val="1"/>
        <charset val="204"/>
      </rPr>
      <t xml:space="preserve"> органом исполнительной власти субъекта Российской Федерации (органом местного самоуправления в случае передачи соответствующих полномочий) решения о внесении изменений в инвестиционную программу.</t>
    </r>
  </si>
  <si>
    <t>Должность</t>
  </si>
  <si>
    <t>Фамилия И.О.</t>
  </si>
  <si>
    <t>дата</t>
  </si>
  <si>
    <t>Форма в соответствии с постановлением Правительства Российской Федерации от 05 июля 2013 г. № 570 "О стандартах раскрытия информации теплоснабжающими организациями, теплосетевыми организациями и органами регулирования"</t>
  </si>
  <si>
    <r>
      <t xml:space="preserve">2.7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</t>
    </r>
    <r>
      <rPr>
        <b/>
        <sz val="14"/>
        <color theme="1"/>
        <rFont val="Times New Roman"/>
        <family val="1"/>
        <charset val="204"/>
      </rPr>
      <t>открытых систем теплоснабжения (горячего водоснабжения)</t>
    </r>
  </si>
  <si>
    <t>компонент на тепловую энергию</t>
  </si>
  <si>
    <t>компонент на теплоноситель</t>
  </si>
  <si>
    <t>МУП "Оссорское  ЖКХ"</t>
  </si>
  <si>
    <t>1114177001718, 27.06.2011 г. Межрайонная  инспекция Федеральной  налоговой  службы № 3 по Камчатскому  краю</t>
  </si>
  <si>
    <t>Подкопаев Алексей  Вениаминович</t>
  </si>
  <si>
    <t>688700, Камчатский  край, Карагинский район, п. Оссора, ул. Советская, 100</t>
  </si>
  <si>
    <t>688700, Камчатский  край, Карагинский район, п. Оссора, ул. Советская, 45</t>
  </si>
  <si>
    <t>(841545) 47-2-23, (841545) 47-1-44</t>
  </si>
  <si>
    <t>ossorateplo@mail.ru</t>
  </si>
  <si>
    <t>Понедельник-четверг с 9-00 час до 18-00 час, пятница с 9-00 час до  13-00 час</t>
  </si>
  <si>
    <t>теплоснабжение</t>
  </si>
  <si>
    <t>Юшкова З.В.</t>
  </si>
  <si>
    <t>ведущий экономист</t>
  </si>
  <si>
    <t>2014 год</t>
  </si>
  <si>
    <t>производство, передача и сбыт тепловой  энергии</t>
  </si>
  <si>
    <t>ведущий  экономист</t>
  </si>
  <si>
    <t>Юшкова  З.В.</t>
  </si>
  <si>
    <t xml:space="preserve"> сайт предприятия ossorateplo@mail.ru</t>
  </si>
  <si>
    <t>688700, Камчатский  край, Карагинский  район, п.Оссора, 100</t>
  </si>
  <si>
    <t>Постановление от 19.12.2013 г. № 493</t>
  </si>
  <si>
    <t>сайт Правительства Камчатского  края</t>
  </si>
  <si>
    <t>01.01.2014 г.-30.06.2014 г.</t>
  </si>
  <si>
    <t>01.07.2014 г.- 31.12.2014 г.</t>
  </si>
  <si>
    <t>Постановление от 19.12.2013 г. № 495, Постановление от 14.01.2014 г. № 15</t>
  </si>
  <si>
    <t>сайт  Правительства Камчатского  края</t>
  </si>
  <si>
    <t>Постановление от  06.03.2014 г. № 75</t>
  </si>
  <si>
    <t>24.03.2014 г. - 31.12.2014 г.</t>
  </si>
  <si>
    <t>7 729,40 тыс. руб./Гкал/ч</t>
  </si>
  <si>
    <t>01.01.2014 - 30.06.2014</t>
  </si>
  <si>
    <t>Расчетное количество тепла, необходимое для нагрева 1 м3  горячей воды п. Оссора</t>
  </si>
  <si>
    <t>Расчетное количество тепла, необходимое для нагрева 1 м3  горячей воды с. Карага</t>
  </si>
  <si>
    <t>компонент на тепловую энергию п. Оссора</t>
  </si>
  <si>
    <t>компонент на тепловую энергию с. Карага</t>
  </si>
  <si>
    <t>2. Населению и исполнителям коммунальных услуг для населения  ( с НДС)</t>
  </si>
  <si>
    <t>1. Кроме населения и исполнителей коммунальных услуг для населения (без НДС)</t>
  </si>
  <si>
    <t>01.07.2014 - 31.12.2014</t>
  </si>
  <si>
    <t>компонент на тепловую энергию п.Оссора</t>
  </si>
  <si>
    <t>компонент на тепловую энергию с.Карага</t>
  </si>
  <si>
    <t>2. Населению и исполнителям коммунальных услуг для населения (с НДС)</t>
  </si>
  <si>
    <t>Расчетное количество тепла, необходимое для нагрева 1 м3  горячей воды с.Карага</t>
  </si>
  <si>
    <t>котельная "Районная" п. Оссора -19,2 Гкал/час;                            котельная "Госпромхоз" п. Оссора -0,714 Гкал/час;     котельная" БПК" п. Оссора - 0,504 Гкал/час;      котельная "Южная" п.Оссора - 7,250 Гкал/час;   котельная "Центральная" с Карага - 3,024 Гкал/час</t>
  </si>
  <si>
    <t>отсутствует</t>
  </si>
  <si>
    <t>услуга по теплоснабжению оказывается своевременно  в указанные сроки (отопительный период с 15 сентября по 30 июня) и надлежащего   качества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</si>
</sst>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5" fillId="0" borderId="0"/>
  </cellStyleXfs>
  <cellXfs count="125">
    <xf numFmtId="0" fontId="0" fillId="0" borderId="0" xfId="0"/>
    <xf numFmtId="0" fontId="0" fillId="0" borderId="0" xfId="0" applyAlignment="1">
      <alignment wrapText="1"/>
    </xf>
    <xf numFmtId="0" fontId="0" fillId="2" borderId="2" xfId="0" applyFill="1" applyBorder="1"/>
    <xf numFmtId="0" fontId="3" fillId="2" borderId="1" xfId="0" applyFont="1" applyFill="1" applyBorder="1" applyAlignment="1">
      <alignment wrapText="1"/>
    </xf>
    <xf numFmtId="0" fontId="3" fillId="2" borderId="4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2" xfId="0" applyFont="1" applyFill="1" applyBorder="1"/>
    <xf numFmtId="0" fontId="0" fillId="0" borderId="0" xfId="0"/>
    <xf numFmtId="0" fontId="7" fillId="4" borderId="22" xfId="0" applyFont="1" applyFill="1" applyBorder="1" applyAlignment="1">
      <alignment vertical="center"/>
    </xf>
    <xf numFmtId="0" fontId="0" fillId="4" borderId="20" xfId="0" applyFill="1" applyBorder="1" applyAlignment="1">
      <alignment vertical="top"/>
    </xf>
    <xf numFmtId="0" fontId="7" fillId="4" borderId="23" xfId="0" applyFont="1" applyFill="1" applyBorder="1" applyAlignment="1">
      <alignment vertical="top"/>
    </xf>
    <xf numFmtId="0" fontId="7" fillId="4" borderId="18" xfId="0" applyFont="1" applyFill="1" applyBorder="1" applyAlignment="1">
      <alignment vertical="top"/>
    </xf>
    <xf numFmtId="0" fontId="0" fillId="2" borderId="27" xfId="0" applyFill="1" applyBorder="1"/>
    <xf numFmtId="0" fontId="0" fillId="2" borderId="28" xfId="0" applyFill="1" applyBorder="1"/>
    <xf numFmtId="0" fontId="0" fillId="2" borderId="26" xfId="0" applyFill="1" applyBorder="1"/>
    <xf numFmtId="0" fontId="7" fillId="2" borderId="23" xfId="0" applyFont="1" applyFill="1" applyBorder="1" applyAlignment="1">
      <alignment vertical="top" wrapText="1"/>
    </xf>
    <xf numFmtId="0" fontId="0" fillId="2" borderId="18" xfId="0" applyFill="1" applyBorder="1" applyAlignment="1">
      <alignment vertical="top"/>
    </xf>
    <xf numFmtId="0" fontId="7" fillId="4" borderId="29" xfId="0" applyFont="1" applyFill="1" applyBorder="1" applyAlignment="1">
      <alignment vertical="top"/>
    </xf>
    <xf numFmtId="0" fontId="7" fillId="4" borderId="30" xfId="0" applyFont="1" applyFill="1" applyBorder="1" applyAlignment="1">
      <alignment vertical="top"/>
    </xf>
    <xf numFmtId="0" fontId="7" fillId="2" borderId="31" xfId="0" applyFont="1" applyFill="1" applyBorder="1" applyAlignment="1">
      <alignment horizontal="center" vertical="center"/>
    </xf>
    <xf numFmtId="0" fontId="12" fillId="2" borderId="32" xfId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top" wrapText="1"/>
    </xf>
    <xf numFmtId="0" fontId="0" fillId="2" borderId="20" xfId="0" applyFill="1" applyBorder="1" applyAlignment="1">
      <alignment vertical="top"/>
    </xf>
    <xf numFmtId="0" fontId="7" fillId="2" borderId="24" xfId="0" applyFont="1" applyFill="1" applyBorder="1" applyAlignment="1">
      <alignment vertical="top" wrapText="1"/>
    </xf>
    <xf numFmtId="0" fontId="0" fillId="2" borderId="19" xfId="0" applyFill="1" applyBorder="1" applyAlignment="1">
      <alignment vertical="top"/>
    </xf>
    <xf numFmtId="0" fontId="0" fillId="0" borderId="0" xfId="0"/>
    <xf numFmtId="0" fontId="0" fillId="3" borderId="5" xfId="0" applyFill="1" applyBorder="1"/>
    <xf numFmtId="0" fontId="7" fillId="4" borderId="6" xfId="0" applyFont="1" applyFill="1" applyBorder="1"/>
    <xf numFmtId="0" fontId="7" fillId="5" borderId="5" xfId="0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center"/>
    </xf>
    <xf numFmtId="0" fontId="0" fillId="6" borderId="9" xfId="0" applyFill="1" applyBorder="1" applyAlignment="1">
      <alignment vertical="top" wrapText="1"/>
    </xf>
    <xf numFmtId="0" fontId="0" fillId="6" borderId="10" xfId="0" applyFill="1" applyBorder="1" applyAlignment="1">
      <alignment horizontal="left" vertical="top" wrapText="1" indent="2"/>
    </xf>
    <xf numFmtId="0" fontId="0" fillId="6" borderId="10" xfId="0" applyFill="1" applyBorder="1" applyAlignment="1">
      <alignment horizontal="left" vertical="top" wrapText="1" indent="6"/>
    </xf>
    <xf numFmtId="0" fontId="0" fillId="6" borderId="10" xfId="0" applyFill="1" applyBorder="1" applyAlignment="1">
      <alignment horizontal="left" vertical="top" wrapText="1" indent="7"/>
    </xf>
    <xf numFmtId="0" fontId="0" fillId="6" borderId="11" xfId="0" applyFill="1" applyBorder="1" applyAlignment="1">
      <alignment horizontal="left" vertical="top" wrapText="1" indent="2"/>
    </xf>
    <xf numFmtId="0" fontId="0" fillId="6" borderId="12" xfId="0" applyFill="1" applyBorder="1" applyAlignment="1">
      <alignment vertical="top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6" borderId="16" xfId="0" applyFill="1" applyBorder="1" applyAlignment="1">
      <alignment vertical="top" wrapText="1"/>
    </xf>
    <xf numFmtId="0" fontId="0" fillId="0" borderId="0" xfId="0"/>
    <xf numFmtId="0" fontId="7" fillId="4" borderId="6" xfId="0" applyFont="1" applyFill="1" applyBorder="1"/>
    <xf numFmtId="0" fontId="7" fillId="5" borderId="5" xfId="0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left" vertical="top" wrapText="1" indent="2"/>
    </xf>
    <xf numFmtId="0" fontId="8" fillId="3" borderId="14" xfId="0" applyFont="1" applyFill="1" applyBorder="1"/>
    <xf numFmtId="0" fontId="8" fillId="6" borderId="10" xfId="0" applyFont="1" applyFill="1" applyBorder="1" applyAlignment="1">
      <alignment horizontal="left" vertical="top" wrapText="1" indent="6"/>
    </xf>
    <xf numFmtId="0" fontId="8" fillId="3" borderId="17" xfId="0" applyFont="1" applyFill="1" applyBorder="1"/>
    <xf numFmtId="0" fontId="9" fillId="0" borderId="0" xfId="0" applyFont="1"/>
    <xf numFmtId="49" fontId="10" fillId="7" borderId="6" xfId="2" applyNumberFormat="1" applyFont="1" applyFill="1" applyBorder="1" applyAlignment="1" applyProtection="1">
      <alignment vertical="center" wrapText="1"/>
    </xf>
    <xf numFmtId="49" fontId="10" fillId="8" borderId="6" xfId="2" applyNumberFormat="1" applyFont="1" applyFill="1" applyBorder="1" applyAlignment="1" applyProtection="1">
      <alignment vertical="center" wrapText="1"/>
    </xf>
    <xf numFmtId="49" fontId="10" fillId="8" borderId="6" xfId="2" applyNumberFormat="1" applyFont="1" applyFill="1" applyBorder="1" applyAlignment="1" applyProtection="1">
      <alignment horizontal="left" vertical="center" wrapText="1" indent="1"/>
    </xf>
    <xf numFmtId="0" fontId="0" fillId="3" borderId="14" xfId="0" applyFont="1" applyFill="1" applyBorder="1"/>
    <xf numFmtId="0" fontId="0" fillId="6" borderId="21" xfId="0" applyFill="1" applyBorder="1" applyAlignment="1">
      <alignment vertical="top" wrapText="1"/>
    </xf>
    <xf numFmtId="0" fontId="0" fillId="3" borderId="33" xfId="0" applyFill="1" applyBorder="1"/>
    <xf numFmtId="0" fontId="0" fillId="0" borderId="0" xfId="0" applyFill="1"/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7" fillId="4" borderId="25" xfId="0" applyFont="1" applyFill="1" applyBorder="1"/>
    <xf numFmtId="0" fontId="7" fillId="4" borderId="34" xfId="0" applyFont="1" applyFill="1" applyBorder="1"/>
    <xf numFmtId="0" fontId="7" fillId="4" borderId="35" xfId="0" applyFont="1" applyFill="1" applyBorder="1"/>
    <xf numFmtId="0" fontId="7" fillId="9" borderId="27" xfId="0" applyFont="1" applyFill="1" applyBorder="1" applyAlignment="1">
      <alignment wrapText="1"/>
    </xf>
    <xf numFmtId="0" fontId="0" fillId="9" borderId="32" xfId="0" applyFill="1" applyBorder="1"/>
    <xf numFmtId="0" fontId="7" fillId="9" borderId="34" xfId="0" applyFont="1" applyFill="1" applyBorder="1" applyAlignment="1">
      <alignment wrapText="1"/>
    </xf>
    <xf numFmtId="0" fontId="0" fillId="9" borderId="18" xfId="0" applyFill="1" applyBorder="1"/>
    <xf numFmtId="0" fontId="7" fillId="9" borderId="35" xfId="0" applyFont="1" applyFill="1" applyBorder="1" applyAlignment="1">
      <alignment wrapText="1"/>
    </xf>
    <xf numFmtId="0" fontId="0" fillId="9" borderId="19" xfId="0" applyFill="1" applyBorder="1"/>
    <xf numFmtId="0" fontId="7" fillId="9" borderId="6" xfId="0" applyFont="1" applyFill="1" applyBorder="1" applyAlignment="1">
      <alignment wrapText="1"/>
    </xf>
    <xf numFmtId="0" fontId="0" fillId="9" borderId="6" xfId="0" applyFill="1" applyBorder="1"/>
    <xf numFmtId="0" fontId="0" fillId="9" borderId="6" xfId="0" applyFill="1" applyBorder="1" applyAlignment="1">
      <alignment horizontal="right" wrapText="1"/>
    </xf>
    <xf numFmtId="0" fontId="1" fillId="9" borderId="6" xfId="0" applyFont="1" applyFill="1" applyBorder="1" applyAlignment="1">
      <alignment horizontal="right" wrapText="1"/>
    </xf>
    <xf numFmtId="0" fontId="1" fillId="9" borderId="6" xfId="0" applyFont="1" applyFill="1" applyBorder="1" applyAlignment="1">
      <alignment wrapText="1"/>
    </xf>
    <xf numFmtId="0" fontId="0" fillId="9" borderId="6" xfId="0" applyFill="1" applyBorder="1" applyAlignment="1">
      <alignment horizontal="right"/>
    </xf>
    <xf numFmtId="0" fontId="0" fillId="9" borderId="6" xfId="0" applyFill="1" applyBorder="1" applyAlignment="1">
      <alignment horizontal="center"/>
    </xf>
    <xf numFmtId="0" fontId="1" fillId="9" borderId="6" xfId="0" applyFont="1" applyFill="1" applyBorder="1" applyAlignment="1">
      <alignment horizontal="left" wrapText="1"/>
    </xf>
    <xf numFmtId="0" fontId="7" fillId="9" borderId="7" xfId="0" applyFont="1" applyFill="1" applyBorder="1" applyAlignment="1">
      <alignment wrapText="1"/>
    </xf>
    <xf numFmtId="0" fontId="16" fillId="2" borderId="20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0" fontId="12" fillId="2" borderId="20" xfId="1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wrapText="1"/>
    </xf>
    <xf numFmtId="0" fontId="11" fillId="2" borderId="4" xfId="1" applyFill="1" applyBorder="1"/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 wrapText="1"/>
    </xf>
    <xf numFmtId="0" fontId="0" fillId="4" borderId="6" xfId="0" applyFill="1" applyBorder="1" applyAlignment="1">
      <alignment horizontal="center"/>
    </xf>
    <xf numFmtId="0" fontId="0" fillId="3" borderId="5" xfId="0" applyFill="1" applyBorder="1" applyAlignment="1">
      <alignment wrapText="1"/>
    </xf>
    <xf numFmtId="164" fontId="0" fillId="3" borderId="5" xfId="0" applyNumberFormat="1" applyFill="1" applyBorder="1"/>
    <xf numFmtId="4" fontId="8" fillId="3" borderId="14" xfId="0" applyNumberFormat="1" applyFont="1" applyFill="1" applyBorder="1"/>
    <xf numFmtId="4" fontId="0" fillId="3" borderId="14" xfId="0" applyNumberFormat="1" applyFill="1" applyBorder="1"/>
    <xf numFmtId="164" fontId="0" fillId="3" borderId="13" xfId="0" applyNumberFormat="1" applyFill="1" applyBorder="1"/>
    <xf numFmtId="164" fontId="0" fillId="3" borderId="14" xfId="0" applyNumberFormat="1" applyFill="1" applyBorder="1"/>
    <xf numFmtId="4" fontId="0" fillId="3" borderId="15" xfId="0" applyNumberFormat="1" applyFill="1" applyBorder="1"/>
    <xf numFmtId="4" fontId="0" fillId="0" borderId="0" xfId="0" applyNumberFormat="1"/>
    <xf numFmtId="0" fontId="1" fillId="4" borderId="20" xfId="0" applyFont="1" applyFill="1" applyBorder="1" applyAlignment="1">
      <alignment horizontal="center" vertical="top"/>
    </xf>
    <xf numFmtId="0" fontId="7" fillId="4" borderId="18" xfId="0" applyFont="1" applyFill="1" applyBorder="1" applyAlignment="1">
      <alignment horizontal="center" vertical="top"/>
    </xf>
    <xf numFmtId="0" fontId="0" fillId="2" borderId="28" xfId="0" applyFill="1" applyBorder="1" applyAlignment="1">
      <alignment horizontal="center"/>
    </xf>
    <xf numFmtId="4" fontId="0" fillId="2" borderId="28" xfId="0" applyNumberFormat="1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0" fontId="0" fillId="2" borderId="18" xfId="0" applyFill="1" applyBorder="1" applyAlignment="1">
      <alignment vertical="top" wrapText="1"/>
    </xf>
    <xf numFmtId="0" fontId="23" fillId="2" borderId="31" xfId="0" applyFont="1" applyFill="1" applyBorder="1" applyAlignment="1">
      <alignment horizontal="right" vertical="center" wrapText="1"/>
    </xf>
    <xf numFmtId="0" fontId="24" fillId="2" borderId="32" xfId="1" applyFont="1" applyFill="1" applyBorder="1" applyAlignment="1">
      <alignment horizontal="center" vertical="center"/>
    </xf>
    <xf numFmtId="0" fontId="24" fillId="2" borderId="28" xfId="1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right" vertical="center" wrapText="1"/>
    </xf>
    <xf numFmtId="0" fontId="22" fillId="2" borderId="6" xfId="0" applyFont="1" applyFill="1" applyBorder="1" applyAlignment="1">
      <alignment horizontal="right" vertical="center"/>
    </xf>
    <xf numFmtId="4" fontId="7" fillId="2" borderId="28" xfId="0" applyNumberFormat="1" applyFont="1" applyFill="1" applyBorder="1" applyAlignment="1">
      <alignment horizontal="center" vertical="center"/>
    </xf>
    <xf numFmtId="4" fontId="12" fillId="2" borderId="32" xfId="1" applyNumberFormat="1" applyFont="1" applyFill="1" applyBorder="1" applyAlignment="1">
      <alignment horizontal="center" vertical="center"/>
    </xf>
    <xf numFmtId="165" fontId="0" fillId="3" borderId="14" xfId="0" applyNumberFormat="1" applyFill="1" applyBorder="1"/>
    <xf numFmtId="164" fontId="0" fillId="3" borderId="8" xfId="0" applyNumberFormat="1" applyFill="1" applyBorder="1"/>
    <xf numFmtId="0" fontId="3" fillId="10" borderId="4" xfId="0" applyFont="1" applyFill="1" applyBorder="1" applyAlignment="1">
      <alignment horizontal="center" wrapText="1"/>
    </xf>
    <xf numFmtId="0" fontId="0" fillId="9" borderId="7" xfId="0" applyFill="1" applyBorder="1" applyAlignment="1">
      <alignment horizontal="right"/>
    </xf>
    <xf numFmtId="0" fontId="0" fillId="9" borderId="18" xfId="0" applyFill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" fontId="4" fillId="0" borderId="0" xfId="0" applyNumberFormat="1" applyFont="1" applyAlignment="1">
      <alignment horizontal="center"/>
    </xf>
    <xf numFmtId="0" fontId="17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7" fillId="2" borderId="2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Тепло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ssorateplo@mail.ru" TargetMode="External"/><Relationship Id="rId1" Type="http://schemas.openxmlformats.org/officeDocument/2006/relationships/hyperlink" Target="mailto:ossoratepl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3"/>
  <sheetViews>
    <sheetView topLeftCell="A10" workbookViewId="0">
      <selection activeCell="E22" sqref="E22"/>
    </sheetView>
  </sheetViews>
  <sheetFormatPr defaultRowHeight="14.4"/>
  <cols>
    <col min="1" max="1" width="9.109375" style="7"/>
    <col min="2" max="2" width="33.6640625" customWidth="1"/>
    <col min="3" max="3" width="50.109375" customWidth="1"/>
  </cols>
  <sheetData>
    <row r="1" spans="2:3" ht="82.5" customHeight="1">
      <c r="C1" s="1" t="s">
        <v>163</v>
      </c>
    </row>
    <row r="2" spans="2:3" ht="22.8">
      <c r="B2" s="113" t="s">
        <v>32</v>
      </c>
      <c r="C2" s="113"/>
    </row>
    <row r="3" spans="2:3" ht="15" thickBot="1"/>
    <row r="4" spans="2:3" ht="31.8" thickBot="1">
      <c r="B4" s="3" t="s">
        <v>0</v>
      </c>
      <c r="C4" s="4" t="s">
        <v>167</v>
      </c>
    </row>
    <row r="5" spans="2:3" ht="47.4" thickBot="1">
      <c r="B5" s="5" t="s">
        <v>2</v>
      </c>
      <c r="C5" s="84" t="s">
        <v>169</v>
      </c>
    </row>
    <row r="6" spans="2:3" ht="31.8" thickBot="1">
      <c r="B6" s="3" t="s">
        <v>4</v>
      </c>
      <c r="C6" s="80" t="s">
        <v>171</v>
      </c>
    </row>
    <row r="7" spans="2:3" ht="31.8" thickBot="1">
      <c r="B7" s="3" t="s">
        <v>3</v>
      </c>
      <c r="C7" s="80" t="s">
        <v>170</v>
      </c>
    </row>
    <row r="8" spans="2:3" ht="63" thickBot="1">
      <c r="B8" s="3" t="s">
        <v>1</v>
      </c>
      <c r="C8" s="85" t="s">
        <v>168</v>
      </c>
    </row>
    <row r="9" spans="2:3" ht="16.2" thickBot="1">
      <c r="B9" s="5" t="s">
        <v>5</v>
      </c>
      <c r="C9" s="6" t="s">
        <v>172</v>
      </c>
    </row>
    <row r="10" spans="2:3" ht="16.2" thickBot="1">
      <c r="B10" s="3" t="s">
        <v>6</v>
      </c>
      <c r="C10" s="81" t="s">
        <v>173</v>
      </c>
    </row>
    <row r="11" spans="2:3" ht="16.2" thickBot="1">
      <c r="B11" s="3" t="s">
        <v>7</v>
      </c>
      <c r="C11" s="81" t="s">
        <v>173</v>
      </c>
    </row>
    <row r="12" spans="2:3" ht="78.599999999999994" thickBot="1">
      <c r="B12" s="3" t="s">
        <v>8</v>
      </c>
      <c r="C12" s="82" t="s">
        <v>174</v>
      </c>
    </row>
    <row r="13" spans="2:3" ht="16.2" thickBot="1">
      <c r="B13" s="3" t="s">
        <v>9</v>
      </c>
      <c r="C13" s="4" t="s">
        <v>175</v>
      </c>
    </row>
    <row r="14" spans="2:3" ht="47.4" thickBot="1">
      <c r="B14" s="3" t="s">
        <v>10</v>
      </c>
      <c r="C14" s="4">
        <v>32.18</v>
      </c>
    </row>
    <row r="15" spans="2:3" ht="47.4" thickBot="1">
      <c r="B15" s="3" t="s">
        <v>11</v>
      </c>
      <c r="C15" s="4"/>
    </row>
    <row r="16" spans="2:3" ht="63" customHeight="1" thickBot="1">
      <c r="B16" s="3" t="s">
        <v>12</v>
      </c>
      <c r="C16" s="4"/>
    </row>
    <row r="17" spans="2:3" ht="47.4" thickBot="1">
      <c r="B17" s="3" t="s">
        <v>13</v>
      </c>
      <c r="C17" s="4">
        <v>5</v>
      </c>
    </row>
    <row r="18" spans="2:3" ht="94.2" thickBot="1">
      <c r="B18" s="83" t="s">
        <v>14</v>
      </c>
      <c r="C18" s="82" t="s">
        <v>205</v>
      </c>
    </row>
    <row r="19" spans="2:3" ht="31.8" thickBot="1">
      <c r="B19" s="5" t="s">
        <v>15</v>
      </c>
      <c r="C19" s="6"/>
    </row>
    <row r="20" spans="2:3">
      <c r="B20" s="1"/>
    </row>
    <row r="21" spans="2:3">
      <c r="B21" s="1"/>
    </row>
    <row r="22" spans="2:3">
      <c r="B22" s="1" t="s">
        <v>160</v>
      </c>
      <c r="C22" s="77" t="s">
        <v>177</v>
      </c>
    </row>
    <row r="23" spans="2:3">
      <c r="B23" s="1" t="s">
        <v>161</v>
      </c>
      <c r="C23" s="77" t="s">
        <v>176</v>
      </c>
    </row>
    <row r="24" spans="2:3">
      <c r="B24" s="1" t="s">
        <v>62</v>
      </c>
    </row>
    <row r="25" spans="2:3">
      <c r="B25" s="1" t="s">
        <v>162</v>
      </c>
    </row>
    <row r="26" spans="2:3">
      <c r="B26" s="1"/>
    </row>
    <row r="27" spans="2:3">
      <c r="B27" s="1"/>
    </row>
    <row r="28" spans="2:3">
      <c r="B28" s="1"/>
    </row>
    <row r="29" spans="2:3">
      <c r="B29" s="1"/>
    </row>
    <row r="30" spans="2:3">
      <c r="B30" s="1"/>
    </row>
    <row r="31" spans="2:3">
      <c r="B31" s="1"/>
    </row>
    <row r="32" spans="2:3">
      <c r="B32" s="1"/>
    </row>
    <row r="33" spans="2:2">
      <c r="B33" s="1"/>
    </row>
  </sheetData>
  <sortState ref="B5:C19">
    <sortCondition descending="1" ref="C10"/>
  </sortState>
  <mergeCells count="1">
    <mergeCell ref="B2:C2"/>
  </mergeCells>
  <hyperlinks>
    <hyperlink ref="C10" r:id="rId1"/>
    <hyperlink ref="C11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D106"/>
  <sheetViews>
    <sheetView topLeftCell="A94" workbookViewId="0">
      <selection activeCell="C111" sqref="C111"/>
    </sheetView>
  </sheetViews>
  <sheetFormatPr defaultRowHeight="14.4"/>
  <cols>
    <col min="1" max="1" width="9.109375" style="7"/>
    <col min="2" max="2" width="61.44140625" bestFit="1" customWidth="1"/>
    <col min="3" max="3" width="63.33203125" customWidth="1"/>
    <col min="4" max="4" width="70.88671875" customWidth="1"/>
  </cols>
  <sheetData>
    <row r="1" spans="2:3" ht="22.8">
      <c r="B1" s="113" t="s">
        <v>144</v>
      </c>
      <c r="C1" s="113"/>
    </row>
    <row r="3" spans="2:3" ht="18">
      <c r="B3" s="117" t="s">
        <v>16</v>
      </c>
      <c r="C3" s="117"/>
    </row>
    <row r="4" spans="2:3" ht="15" thickBot="1"/>
    <row r="5" spans="2:3">
      <c r="B5" s="8" t="s">
        <v>17</v>
      </c>
      <c r="C5" s="95" t="s">
        <v>167</v>
      </c>
    </row>
    <row r="6" spans="2:3">
      <c r="B6" s="10" t="s">
        <v>18</v>
      </c>
      <c r="C6" s="96">
        <v>8203010908</v>
      </c>
    </row>
    <row r="7" spans="2:3">
      <c r="B7" s="10" t="s">
        <v>19</v>
      </c>
      <c r="C7" s="96">
        <v>820301001</v>
      </c>
    </row>
    <row r="8" spans="2:3" ht="15" thickBot="1">
      <c r="B8" s="17" t="s">
        <v>20</v>
      </c>
      <c r="C8" s="18" t="s">
        <v>183</v>
      </c>
    </row>
    <row r="9" spans="2:3" ht="15.6">
      <c r="B9" s="21" t="s">
        <v>21</v>
      </c>
      <c r="C9" s="76" t="s">
        <v>22</v>
      </c>
    </row>
    <row r="10" spans="2:3" s="7" customFormat="1" ht="28.8">
      <c r="B10" s="15" t="s">
        <v>24</v>
      </c>
      <c r="C10" s="16" t="s">
        <v>184</v>
      </c>
    </row>
    <row r="11" spans="2:3" ht="15" thickBot="1">
      <c r="B11" s="23" t="s">
        <v>23</v>
      </c>
      <c r="C11" s="24" t="s">
        <v>185</v>
      </c>
    </row>
    <row r="12" spans="2:3">
      <c r="B12" s="19" t="s">
        <v>25</v>
      </c>
      <c r="C12" s="20" t="s">
        <v>26</v>
      </c>
    </row>
    <row r="13" spans="2:3">
      <c r="B13" s="12" t="s">
        <v>186</v>
      </c>
      <c r="C13" s="98">
        <v>8431.91</v>
      </c>
    </row>
    <row r="14" spans="2:3" ht="15" thickBot="1">
      <c r="B14" s="14" t="s">
        <v>187</v>
      </c>
      <c r="C14" s="99">
        <v>8466.35</v>
      </c>
    </row>
    <row r="16" spans="2:3" ht="36" customHeight="1">
      <c r="B16" s="114" t="s">
        <v>27</v>
      </c>
      <c r="C16" s="114"/>
    </row>
    <row r="17" spans="2:3" ht="15" thickBot="1"/>
    <row r="18" spans="2:3">
      <c r="B18" s="8" t="s">
        <v>17</v>
      </c>
      <c r="C18" s="95"/>
    </row>
    <row r="19" spans="2:3">
      <c r="B19" s="10" t="s">
        <v>18</v>
      </c>
      <c r="C19" s="96"/>
    </row>
    <row r="20" spans="2:3">
      <c r="B20" s="10" t="s">
        <v>19</v>
      </c>
      <c r="C20" s="96"/>
    </row>
    <row r="21" spans="2:3" ht="15" thickBot="1">
      <c r="B21" s="17" t="s">
        <v>20</v>
      </c>
      <c r="C21" s="18"/>
    </row>
    <row r="22" spans="2:3">
      <c r="B22" s="21" t="s">
        <v>21</v>
      </c>
      <c r="C22" s="22"/>
    </row>
    <row r="23" spans="2:3" ht="28.8">
      <c r="B23" s="15" t="s">
        <v>24</v>
      </c>
      <c r="C23" s="100"/>
    </row>
    <row r="24" spans="2:3" ht="15" thickBot="1">
      <c r="B24" s="23" t="s">
        <v>23</v>
      </c>
      <c r="C24" s="24"/>
    </row>
    <row r="25" spans="2:3">
      <c r="B25" s="19" t="s">
        <v>25</v>
      </c>
      <c r="C25" s="20" t="s">
        <v>26</v>
      </c>
    </row>
    <row r="26" spans="2:3">
      <c r="B26" s="12"/>
      <c r="C26" s="97"/>
    </row>
    <row r="27" spans="2:3" ht="15" thickBot="1">
      <c r="B27" s="14"/>
      <c r="C27" s="2"/>
    </row>
    <row r="29" spans="2:3" ht="18">
      <c r="B29" s="115" t="s">
        <v>28</v>
      </c>
      <c r="C29" s="115"/>
    </row>
    <row r="30" spans="2:3" ht="15" thickBot="1"/>
    <row r="31" spans="2:3">
      <c r="B31" s="8" t="s">
        <v>17</v>
      </c>
      <c r="C31" s="9"/>
    </row>
    <row r="32" spans="2:3">
      <c r="B32" s="10" t="s">
        <v>18</v>
      </c>
      <c r="C32" s="11"/>
    </row>
    <row r="33" spans="2:3">
      <c r="B33" s="10" t="s">
        <v>19</v>
      </c>
      <c r="C33" s="11"/>
    </row>
    <row r="34" spans="2:3" ht="15" thickBot="1">
      <c r="B34" s="17" t="s">
        <v>20</v>
      </c>
      <c r="C34" s="18"/>
    </row>
    <row r="35" spans="2:3">
      <c r="B35" s="21" t="s">
        <v>21</v>
      </c>
      <c r="C35" s="22" t="s">
        <v>22</v>
      </c>
    </row>
    <row r="36" spans="2:3" ht="28.8">
      <c r="B36" s="15" t="s">
        <v>24</v>
      </c>
      <c r="C36" s="16"/>
    </row>
    <row r="37" spans="2:3" ht="15" thickBot="1">
      <c r="B37" s="23" t="s">
        <v>23</v>
      </c>
      <c r="C37" s="24"/>
    </row>
    <row r="38" spans="2:3">
      <c r="B38" s="19" t="s">
        <v>25</v>
      </c>
      <c r="C38" s="20" t="s">
        <v>26</v>
      </c>
    </row>
    <row r="39" spans="2:3">
      <c r="B39" s="12"/>
      <c r="C39" s="13"/>
    </row>
    <row r="40" spans="2:3" ht="15" thickBot="1">
      <c r="B40" s="14"/>
      <c r="C40" s="2"/>
    </row>
    <row r="42" spans="2:3" ht="36.75" customHeight="1">
      <c r="B42" s="114" t="s">
        <v>29</v>
      </c>
      <c r="C42" s="114"/>
    </row>
    <row r="43" spans="2:3" ht="15" thickBot="1"/>
    <row r="44" spans="2:3">
      <c r="B44" s="8" t="s">
        <v>17</v>
      </c>
      <c r="C44" s="9"/>
    </row>
    <row r="45" spans="2:3">
      <c r="B45" s="10" t="s">
        <v>18</v>
      </c>
      <c r="C45" s="11"/>
    </row>
    <row r="46" spans="2:3">
      <c r="B46" s="10" t="s">
        <v>19</v>
      </c>
      <c r="C46" s="11"/>
    </row>
    <row r="47" spans="2:3" ht="15" thickBot="1">
      <c r="B47" s="17" t="s">
        <v>20</v>
      </c>
      <c r="C47" s="18"/>
    </row>
    <row r="48" spans="2:3">
      <c r="B48" s="21" t="s">
        <v>21</v>
      </c>
      <c r="C48" s="22" t="s">
        <v>22</v>
      </c>
    </row>
    <row r="49" spans="2:3" ht="28.8">
      <c r="B49" s="15" t="s">
        <v>24</v>
      </c>
      <c r="C49" s="16"/>
    </row>
    <row r="50" spans="2:3" ht="15" thickBot="1">
      <c r="B50" s="23" t="s">
        <v>23</v>
      </c>
      <c r="C50" s="24"/>
    </row>
    <row r="51" spans="2:3">
      <c r="B51" s="19" t="s">
        <v>25</v>
      </c>
      <c r="C51" s="20" t="s">
        <v>26</v>
      </c>
    </row>
    <row r="52" spans="2:3">
      <c r="B52" s="12"/>
      <c r="C52" s="13"/>
    </row>
    <row r="53" spans="2:3" ht="15" thickBot="1">
      <c r="B53" s="14"/>
      <c r="C53" s="2"/>
    </row>
    <row r="55" spans="2:3" ht="39" customHeight="1" thickBot="1">
      <c r="B55" s="114" t="s">
        <v>30</v>
      </c>
      <c r="C55" s="114"/>
    </row>
    <row r="56" spans="2:3">
      <c r="B56" s="8" t="s">
        <v>17</v>
      </c>
      <c r="C56" s="95" t="s">
        <v>167</v>
      </c>
    </row>
    <row r="57" spans="2:3">
      <c r="B57" s="10" t="s">
        <v>18</v>
      </c>
      <c r="C57" s="96">
        <v>8203010908</v>
      </c>
    </row>
    <row r="58" spans="2:3">
      <c r="B58" s="10" t="s">
        <v>19</v>
      </c>
      <c r="C58" s="96">
        <v>820301001</v>
      </c>
    </row>
    <row r="59" spans="2:3" ht="15" thickBot="1">
      <c r="B59" s="17" t="s">
        <v>20</v>
      </c>
      <c r="C59" s="18" t="s">
        <v>183</v>
      </c>
    </row>
    <row r="60" spans="2:3">
      <c r="B60" s="21" t="s">
        <v>21</v>
      </c>
      <c r="C60" s="22" t="s">
        <v>22</v>
      </c>
    </row>
    <row r="61" spans="2:3" ht="28.8">
      <c r="B61" s="15" t="s">
        <v>24</v>
      </c>
      <c r="C61" s="16" t="s">
        <v>190</v>
      </c>
    </row>
    <row r="62" spans="2:3" ht="15" thickBot="1">
      <c r="B62" s="23" t="s">
        <v>23</v>
      </c>
      <c r="C62" s="24"/>
    </row>
    <row r="63" spans="2:3">
      <c r="B63" s="19" t="s">
        <v>25</v>
      </c>
      <c r="C63" s="20" t="s">
        <v>26</v>
      </c>
    </row>
    <row r="64" spans="2:3">
      <c r="B64" s="12" t="s">
        <v>191</v>
      </c>
      <c r="C64" s="97" t="s">
        <v>192</v>
      </c>
    </row>
    <row r="65" spans="2:4" ht="15" thickBot="1">
      <c r="B65" s="14"/>
      <c r="C65" s="2"/>
    </row>
    <row r="67" spans="2:4" ht="60" customHeight="1">
      <c r="B67" s="114" t="s">
        <v>164</v>
      </c>
      <c r="C67" s="114"/>
    </row>
    <row r="68" spans="2:4" ht="15" thickBot="1"/>
    <row r="69" spans="2:4">
      <c r="B69" s="8" t="s">
        <v>17</v>
      </c>
      <c r="C69" s="95" t="s">
        <v>167</v>
      </c>
    </row>
    <row r="70" spans="2:4">
      <c r="B70" s="10" t="s">
        <v>18</v>
      </c>
      <c r="C70" s="96">
        <v>8203010908</v>
      </c>
    </row>
    <row r="71" spans="2:4">
      <c r="B71" s="10" t="s">
        <v>19</v>
      </c>
      <c r="C71" s="96">
        <v>820301001</v>
      </c>
    </row>
    <row r="72" spans="2:4" ht="15" thickBot="1">
      <c r="B72" s="17" t="s">
        <v>20</v>
      </c>
      <c r="C72" s="18" t="s">
        <v>183</v>
      </c>
    </row>
    <row r="73" spans="2:4">
      <c r="B73" s="21" t="s">
        <v>21</v>
      </c>
      <c r="C73" s="22" t="s">
        <v>22</v>
      </c>
    </row>
    <row r="74" spans="2:4" ht="28.8">
      <c r="B74" s="15" t="s">
        <v>24</v>
      </c>
      <c r="C74" s="100" t="s">
        <v>188</v>
      </c>
    </row>
    <row r="75" spans="2:4" ht="15" thickBot="1">
      <c r="B75" s="23" t="s">
        <v>23</v>
      </c>
      <c r="C75" s="24" t="s">
        <v>189</v>
      </c>
    </row>
    <row r="76" spans="2:4">
      <c r="B76" s="19"/>
      <c r="C76" s="78" t="s">
        <v>193</v>
      </c>
      <c r="D76" s="55" t="s">
        <v>31</v>
      </c>
    </row>
    <row r="77" spans="2:4" s="40" customFormat="1">
      <c r="B77" s="118" t="s">
        <v>199</v>
      </c>
      <c r="C77" s="119"/>
      <c r="D77" s="55"/>
    </row>
    <row r="78" spans="2:4" s="40" customFormat="1">
      <c r="B78" s="79" t="s">
        <v>165</v>
      </c>
      <c r="C78" s="98">
        <v>8431.91</v>
      </c>
      <c r="D78" s="55"/>
    </row>
    <row r="79" spans="2:4" s="40" customFormat="1">
      <c r="B79" s="79" t="s">
        <v>166</v>
      </c>
      <c r="C79" s="102">
        <v>103.4</v>
      </c>
      <c r="D79" s="55"/>
    </row>
    <row r="80" spans="2:4" s="40" customFormat="1" ht="27.6">
      <c r="B80" s="101" t="s">
        <v>194</v>
      </c>
      <c r="C80" s="102">
        <v>5.561E-2</v>
      </c>
      <c r="D80" s="55"/>
    </row>
    <row r="81" spans="2:4" s="40" customFormat="1" ht="27.6">
      <c r="B81" s="101" t="s">
        <v>195</v>
      </c>
      <c r="C81" s="103">
        <v>4.9599999999999998E-2</v>
      </c>
      <c r="D81" s="55"/>
    </row>
    <row r="82" spans="2:4" s="40" customFormat="1">
      <c r="B82" s="118" t="s">
        <v>198</v>
      </c>
      <c r="C82" s="119"/>
      <c r="D82" s="55"/>
    </row>
    <row r="83" spans="2:4" s="40" customFormat="1">
      <c r="B83" s="105" t="s">
        <v>196</v>
      </c>
      <c r="C83" s="106">
        <v>1086.42</v>
      </c>
      <c r="D83" s="55"/>
    </row>
    <row r="84" spans="2:4" s="40" customFormat="1">
      <c r="B84" s="79" t="s">
        <v>197</v>
      </c>
      <c r="C84" s="107">
        <v>1565.61</v>
      </c>
      <c r="D84" s="55"/>
    </row>
    <row r="85" spans="2:4" s="40" customFormat="1">
      <c r="B85" s="79" t="s">
        <v>166</v>
      </c>
      <c r="C85" s="20">
        <v>95.12</v>
      </c>
      <c r="D85" s="55"/>
    </row>
    <row r="86" spans="2:4" s="40" customFormat="1" ht="28.8">
      <c r="B86" s="104" t="s">
        <v>194</v>
      </c>
      <c r="C86" s="20">
        <v>5.561E-2</v>
      </c>
      <c r="D86" s="55"/>
    </row>
    <row r="87" spans="2:4" s="40" customFormat="1" ht="28.8">
      <c r="B87" s="104" t="s">
        <v>204</v>
      </c>
      <c r="C87" s="20">
        <v>4.9599999999999998E-2</v>
      </c>
      <c r="D87" s="55"/>
    </row>
    <row r="88" spans="2:4" s="40" customFormat="1">
      <c r="B88" s="19"/>
      <c r="C88" s="20" t="s">
        <v>200</v>
      </c>
      <c r="D88" s="55"/>
    </row>
    <row r="89" spans="2:4" s="40" customFormat="1">
      <c r="B89" s="118" t="s">
        <v>199</v>
      </c>
      <c r="C89" s="119"/>
      <c r="D89" s="55"/>
    </row>
    <row r="90" spans="2:4" s="40" customFormat="1">
      <c r="B90" s="79" t="s">
        <v>165</v>
      </c>
      <c r="C90" s="107">
        <v>8466.35</v>
      </c>
      <c r="D90" s="55"/>
    </row>
    <row r="91" spans="2:4" s="40" customFormat="1">
      <c r="B91" s="79" t="s">
        <v>166</v>
      </c>
      <c r="C91" s="20">
        <v>103.4</v>
      </c>
      <c r="D91" s="55"/>
    </row>
    <row r="92" spans="2:4" s="40" customFormat="1" ht="28.8">
      <c r="B92" s="104" t="s">
        <v>194</v>
      </c>
      <c r="C92" s="20">
        <v>5.561E-2</v>
      </c>
      <c r="D92" s="55"/>
    </row>
    <row r="93" spans="2:4" s="40" customFormat="1" ht="28.8">
      <c r="B93" s="104" t="s">
        <v>204</v>
      </c>
      <c r="C93" s="20">
        <v>4.9599999999999998E-2</v>
      </c>
      <c r="D93" s="55"/>
    </row>
    <row r="94" spans="2:4" s="40" customFormat="1">
      <c r="B94" s="118" t="s">
        <v>203</v>
      </c>
      <c r="C94" s="119"/>
      <c r="D94" s="55"/>
    </row>
    <row r="95" spans="2:4" s="40" customFormat="1">
      <c r="B95" s="79" t="s">
        <v>201</v>
      </c>
      <c r="C95" s="107">
        <v>1132.05</v>
      </c>
      <c r="D95" s="55"/>
    </row>
    <row r="96" spans="2:4" s="40" customFormat="1">
      <c r="B96" s="79" t="s">
        <v>202</v>
      </c>
      <c r="C96" s="107">
        <v>1631.37</v>
      </c>
      <c r="D96" s="55"/>
    </row>
    <row r="97" spans="2:4" s="40" customFormat="1">
      <c r="B97" s="79" t="s">
        <v>166</v>
      </c>
      <c r="C97" s="20">
        <v>99.12</v>
      </c>
      <c r="D97" s="55"/>
    </row>
    <row r="98" spans="2:4" s="40" customFormat="1" ht="28.8">
      <c r="B98" s="104" t="s">
        <v>194</v>
      </c>
      <c r="C98" s="20">
        <v>5.561E-2</v>
      </c>
      <c r="D98" s="55"/>
    </row>
    <row r="99" spans="2:4" ht="28.8">
      <c r="B99" s="104" t="s">
        <v>204</v>
      </c>
      <c r="C99" s="20">
        <v>4.9599999999999998E-2</v>
      </c>
      <c r="D99" s="55"/>
    </row>
    <row r="101" spans="2:4" ht="57.75" customHeight="1">
      <c r="B101" s="116" t="s">
        <v>145</v>
      </c>
      <c r="C101" s="116"/>
    </row>
    <row r="103" spans="2:4">
      <c r="B103" s="1" t="s">
        <v>160</v>
      </c>
      <c r="C103" s="77" t="s">
        <v>180</v>
      </c>
    </row>
    <row r="104" spans="2:4">
      <c r="B104" s="1" t="s">
        <v>161</v>
      </c>
      <c r="C104" s="77" t="s">
        <v>176</v>
      </c>
    </row>
    <row r="105" spans="2:4">
      <c r="B105" s="1" t="s">
        <v>62</v>
      </c>
      <c r="C105" s="40"/>
    </row>
    <row r="106" spans="2:4">
      <c r="B106" s="1" t="s">
        <v>162</v>
      </c>
      <c r="C106" s="40"/>
    </row>
  </sheetData>
  <mergeCells count="12">
    <mergeCell ref="B1:C1"/>
    <mergeCell ref="B16:C16"/>
    <mergeCell ref="B29:C29"/>
    <mergeCell ref="B101:C101"/>
    <mergeCell ref="B42:C42"/>
    <mergeCell ref="B3:C3"/>
    <mergeCell ref="B55:C55"/>
    <mergeCell ref="B67:C67"/>
    <mergeCell ref="B77:C77"/>
    <mergeCell ref="B82:C82"/>
    <mergeCell ref="B89:C89"/>
    <mergeCell ref="B94:C9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E60"/>
  <sheetViews>
    <sheetView tabSelected="1" topLeftCell="A28" workbookViewId="0">
      <selection activeCell="E33" sqref="E33"/>
    </sheetView>
  </sheetViews>
  <sheetFormatPr defaultRowHeight="14.4"/>
  <cols>
    <col min="1" max="1" width="9.109375" style="25"/>
    <col min="2" max="2" width="46.6640625" customWidth="1"/>
    <col min="3" max="3" width="38.109375" customWidth="1"/>
    <col min="4" max="4" width="13.88671875" customWidth="1"/>
  </cols>
  <sheetData>
    <row r="1" spans="2:3" ht="51.75" customHeight="1">
      <c r="B1" s="121" t="s">
        <v>110</v>
      </c>
      <c r="C1" s="121"/>
    </row>
    <row r="3" spans="2:3">
      <c r="B3" s="27" t="s">
        <v>17</v>
      </c>
      <c r="C3" s="86" t="s">
        <v>167</v>
      </c>
    </row>
    <row r="4" spans="2:3">
      <c r="B4" s="27" t="s">
        <v>18</v>
      </c>
      <c r="C4" s="86">
        <v>8203010908</v>
      </c>
    </row>
    <row r="5" spans="2:3" ht="15" thickBot="1">
      <c r="B5" s="27" t="s">
        <v>19</v>
      </c>
      <c r="C5" s="86">
        <v>820301001</v>
      </c>
    </row>
    <row r="6" spans="2:3" ht="47.4" thickBot="1">
      <c r="B6" s="27" t="s">
        <v>33</v>
      </c>
      <c r="C6" s="110" t="s">
        <v>171</v>
      </c>
    </row>
    <row r="7" spans="2:3">
      <c r="B7" s="27" t="s">
        <v>34</v>
      </c>
      <c r="C7" s="86" t="s">
        <v>178</v>
      </c>
    </row>
    <row r="9" spans="2:3" ht="15" thickBot="1">
      <c r="B9" s="25"/>
      <c r="C9" s="25"/>
    </row>
    <row r="10" spans="2:3" ht="15.6" thickTop="1" thickBot="1">
      <c r="B10" s="28" t="s">
        <v>35</v>
      </c>
      <c r="C10" s="29" t="s">
        <v>36</v>
      </c>
    </row>
    <row r="11" spans="2:3" ht="35.25" customHeight="1" thickTop="1" thickBot="1">
      <c r="B11" s="39" t="s">
        <v>37</v>
      </c>
      <c r="C11" s="87" t="s">
        <v>179</v>
      </c>
    </row>
    <row r="12" spans="2:3" ht="15.6" thickTop="1" thickBot="1">
      <c r="B12" s="39" t="s">
        <v>38</v>
      </c>
      <c r="C12" s="88">
        <v>315709</v>
      </c>
    </row>
    <row r="13" spans="2:3" ht="43.8" thickTop="1">
      <c r="B13" s="30" t="s">
        <v>39</v>
      </c>
      <c r="C13" s="91">
        <v>290057</v>
      </c>
    </row>
    <row r="14" spans="2:3" ht="28.8">
      <c r="B14" s="31" t="s">
        <v>111</v>
      </c>
      <c r="C14" s="37"/>
    </row>
    <row r="15" spans="2:3">
      <c r="B15" s="31" t="s">
        <v>40</v>
      </c>
      <c r="C15" s="92">
        <f>'3.1 Инф о расходах на топливо'!C11</f>
        <v>112405.697</v>
      </c>
    </row>
    <row r="16" spans="2:3" ht="43.2">
      <c r="B16" s="31" t="s">
        <v>41</v>
      </c>
      <c r="C16" s="92">
        <v>10184.799999999999</v>
      </c>
    </row>
    <row r="17" spans="2:5">
      <c r="B17" s="32" t="s">
        <v>42</v>
      </c>
      <c r="C17" s="37"/>
    </row>
    <row r="18" spans="2:5">
      <c r="B18" s="32" t="s">
        <v>43</v>
      </c>
      <c r="C18" s="37"/>
    </row>
    <row r="19" spans="2:5" ht="28.8">
      <c r="B19" s="31" t="s">
        <v>44</v>
      </c>
      <c r="C19" s="90">
        <v>3918.7</v>
      </c>
    </row>
    <row r="20" spans="2:5" ht="28.8">
      <c r="B20" s="31" t="s">
        <v>45</v>
      </c>
      <c r="C20" s="37">
        <v>459.1</v>
      </c>
    </row>
    <row r="21" spans="2:5" ht="43.2">
      <c r="B21" s="31" t="s">
        <v>46</v>
      </c>
      <c r="C21" s="90">
        <v>76421.7</v>
      </c>
    </row>
    <row r="22" spans="2:5" s="40" customFormat="1" ht="43.2">
      <c r="B22" s="44" t="s">
        <v>112</v>
      </c>
      <c r="C22" s="92">
        <v>23527.1</v>
      </c>
    </row>
    <row r="23" spans="2:5" ht="28.8">
      <c r="B23" s="31" t="s">
        <v>113</v>
      </c>
      <c r="C23" s="90">
        <v>5092.2</v>
      </c>
    </row>
    <row r="24" spans="2:5" s="40" customFormat="1" ht="43.2">
      <c r="B24" s="44" t="s">
        <v>114</v>
      </c>
      <c r="C24" s="108">
        <v>173</v>
      </c>
    </row>
    <row r="25" spans="2:5" ht="43.2">
      <c r="B25" s="31" t="s">
        <v>117</v>
      </c>
      <c r="C25" s="90">
        <v>20210</v>
      </c>
    </row>
    <row r="26" spans="2:5" s="40" customFormat="1" ht="28.8">
      <c r="B26" s="44" t="s">
        <v>115</v>
      </c>
      <c r="C26" s="90">
        <v>18779.3</v>
      </c>
    </row>
    <row r="27" spans="2:5" ht="43.2">
      <c r="B27" s="31" t="s">
        <v>116</v>
      </c>
      <c r="C27" s="90">
        <v>5044.8999999999996</v>
      </c>
    </row>
    <row r="28" spans="2:5" ht="28.8">
      <c r="B28" s="33" t="s">
        <v>47</v>
      </c>
      <c r="C28" s="37">
        <v>0</v>
      </c>
    </row>
    <row r="29" spans="2:5" ht="28.8">
      <c r="B29" s="31" t="s">
        <v>48</v>
      </c>
      <c r="C29" s="90">
        <v>20367.7</v>
      </c>
    </row>
    <row r="30" spans="2:5" ht="58.2" thickBot="1">
      <c r="B30" s="34" t="s">
        <v>118</v>
      </c>
      <c r="C30" s="93">
        <v>12252.1</v>
      </c>
      <c r="D30" s="94"/>
      <c r="E30" s="94"/>
    </row>
    <row r="31" spans="2:5" ht="30" thickTop="1" thickBot="1">
      <c r="B31" s="35" t="s">
        <v>49</v>
      </c>
      <c r="C31" s="109">
        <f>C12-C13</f>
        <v>25652</v>
      </c>
    </row>
    <row r="32" spans="2:5" ht="15" thickTop="1">
      <c r="B32" s="30" t="s">
        <v>50</v>
      </c>
      <c r="C32" s="36"/>
    </row>
    <row r="33" spans="2:3" ht="72.599999999999994" thickBot="1">
      <c r="B33" s="34" t="s">
        <v>51</v>
      </c>
      <c r="C33" s="38"/>
    </row>
    <row r="34" spans="2:3" ht="29.4" thickTop="1">
      <c r="B34" s="30" t="s">
        <v>52</v>
      </c>
      <c r="C34" s="36"/>
    </row>
    <row r="35" spans="2:3" ht="29.4" thickBot="1">
      <c r="B35" s="34" t="s">
        <v>53</v>
      </c>
      <c r="C35" s="38"/>
    </row>
    <row r="36" spans="2:3" ht="44.4" thickTop="1" thickBot="1">
      <c r="B36" s="39" t="s">
        <v>54</v>
      </c>
      <c r="C36" s="26" t="s">
        <v>182</v>
      </c>
    </row>
    <row r="37" spans="2:3" ht="15.6" thickTop="1" thickBot="1">
      <c r="B37" s="39" t="s">
        <v>55</v>
      </c>
      <c r="C37" s="26">
        <v>30.692</v>
      </c>
    </row>
    <row r="38" spans="2:3" ht="15.6" thickTop="1" thickBot="1">
      <c r="B38" s="39" t="s">
        <v>56</v>
      </c>
      <c r="C38" s="26"/>
    </row>
    <row r="39" spans="2:3" ht="30" thickTop="1" thickBot="1">
      <c r="B39" s="39" t="s">
        <v>57</v>
      </c>
      <c r="C39" s="26">
        <v>46.798999999999999</v>
      </c>
    </row>
    <row r="40" spans="2:3" ht="15.6" thickTop="1" thickBot="1">
      <c r="B40" s="39" t="s">
        <v>58</v>
      </c>
      <c r="C40" s="26"/>
    </row>
    <row r="41" spans="2:3" ht="29.4" thickTop="1">
      <c r="B41" s="30" t="s">
        <v>59</v>
      </c>
      <c r="C41" s="36">
        <v>36.034999999999997</v>
      </c>
    </row>
    <row r="42" spans="2:3" s="40" customFormat="1">
      <c r="B42" s="53" t="s">
        <v>119</v>
      </c>
      <c r="C42" s="54"/>
    </row>
    <row r="43" spans="2:3">
      <c r="B43" s="31" t="s">
        <v>60</v>
      </c>
      <c r="C43" s="37"/>
    </row>
    <row r="44" spans="2:3" ht="15" thickBot="1">
      <c r="B44" s="34" t="s">
        <v>61</v>
      </c>
      <c r="C44" s="38"/>
    </row>
    <row r="45" spans="2:3" ht="46.5" customHeight="1" thickTop="1" thickBot="1">
      <c r="B45" s="39" t="s">
        <v>120</v>
      </c>
      <c r="C45" s="26"/>
    </row>
    <row r="46" spans="2:3" ht="30" thickTop="1" thickBot="1">
      <c r="B46" s="39" t="s">
        <v>121</v>
      </c>
      <c r="C46" s="26">
        <v>9.5619999999999994</v>
      </c>
    </row>
    <row r="47" spans="2:3" ht="30" thickTop="1" thickBot="1">
      <c r="B47" s="39" t="s">
        <v>122</v>
      </c>
      <c r="C47" s="26">
        <v>80</v>
      </c>
    </row>
    <row r="48" spans="2:3" ht="30" thickTop="1" thickBot="1">
      <c r="B48" s="39" t="s">
        <v>123</v>
      </c>
      <c r="C48" s="26">
        <v>29</v>
      </c>
    </row>
    <row r="49" spans="2:4" ht="44.4" thickTop="1" thickBot="1">
      <c r="B49" s="39" t="s">
        <v>124</v>
      </c>
      <c r="C49" s="26">
        <v>249.66</v>
      </c>
    </row>
    <row r="50" spans="2:4" ht="44.4" thickTop="1" thickBot="1">
      <c r="B50" s="39" t="s">
        <v>125</v>
      </c>
      <c r="C50" s="26"/>
    </row>
    <row r="51" spans="2:4" ht="44.4" thickTop="1" thickBot="1">
      <c r="B51" s="39" t="s">
        <v>126</v>
      </c>
      <c r="C51" s="26"/>
    </row>
    <row r="52" spans="2:4" s="55" customFormat="1" ht="15" thickTop="1">
      <c r="B52" s="56"/>
      <c r="C52" s="57"/>
    </row>
    <row r="53" spans="2:4" s="55" customFormat="1">
      <c r="B53" s="1" t="s">
        <v>160</v>
      </c>
      <c r="C53" s="77" t="s">
        <v>177</v>
      </c>
    </row>
    <row r="54" spans="2:4" s="55" customFormat="1">
      <c r="B54" s="1" t="s">
        <v>161</v>
      </c>
      <c r="C54" s="77" t="s">
        <v>176</v>
      </c>
    </row>
    <row r="55" spans="2:4" s="55" customFormat="1">
      <c r="B55" s="1" t="s">
        <v>62</v>
      </c>
      <c r="C55" s="40"/>
    </row>
    <row r="56" spans="2:4" s="55" customFormat="1">
      <c r="B56" s="1" t="s">
        <v>162</v>
      </c>
      <c r="C56" s="40"/>
    </row>
    <row r="58" spans="2:4" ht="78.75" customHeight="1">
      <c r="B58" s="122" t="s">
        <v>146</v>
      </c>
      <c r="C58" s="122"/>
      <c r="D58" s="122"/>
    </row>
    <row r="60" spans="2:4" ht="112.5" customHeight="1">
      <c r="B60" s="120" t="s">
        <v>158</v>
      </c>
      <c r="C60" s="120"/>
      <c r="D60" s="120"/>
    </row>
  </sheetData>
  <mergeCells count="3">
    <mergeCell ref="B60:D60"/>
    <mergeCell ref="B1:C1"/>
    <mergeCell ref="B58:D5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C95"/>
  <sheetViews>
    <sheetView workbookViewId="0">
      <selection activeCell="C2" sqref="C2:C5"/>
    </sheetView>
  </sheetViews>
  <sheetFormatPr defaultRowHeight="14.4"/>
  <cols>
    <col min="1" max="1" width="9.109375" style="40"/>
    <col min="2" max="2" width="39.44140625" customWidth="1"/>
    <col min="3" max="3" width="36.88671875" customWidth="1"/>
  </cols>
  <sheetData>
    <row r="1" spans="2:3" ht="45" customHeight="1">
      <c r="B1" s="123" t="s">
        <v>109</v>
      </c>
      <c r="C1" s="124"/>
    </row>
    <row r="2" spans="2:3">
      <c r="B2" s="41" t="s">
        <v>17</v>
      </c>
      <c r="C2" s="86" t="s">
        <v>167</v>
      </c>
    </row>
    <row r="3" spans="2:3">
      <c r="B3" s="41" t="s">
        <v>18</v>
      </c>
      <c r="C3" s="86">
        <v>8203010908</v>
      </c>
    </row>
    <row r="4" spans="2:3" ht="15" thickBot="1">
      <c r="B4" s="41" t="s">
        <v>19</v>
      </c>
      <c r="C4" s="86">
        <v>820301001</v>
      </c>
    </row>
    <row r="5" spans="2:3" ht="47.4" thickBot="1">
      <c r="B5" s="41" t="s">
        <v>33</v>
      </c>
      <c r="C5" s="110" t="s">
        <v>171</v>
      </c>
    </row>
    <row r="6" spans="2:3">
      <c r="B6" s="41" t="s">
        <v>34</v>
      </c>
      <c r="C6" s="86" t="s">
        <v>178</v>
      </c>
    </row>
    <row r="7" spans="2:3" ht="15" thickBot="1">
      <c r="B7" s="40"/>
      <c r="C7" s="40"/>
    </row>
    <row r="8" spans="2:3" ht="15.6" thickTop="1" thickBot="1">
      <c r="B8" s="42" t="s">
        <v>35</v>
      </c>
      <c r="C8" s="43" t="s">
        <v>36</v>
      </c>
    </row>
    <row r="9" spans="2:3" ht="15" thickTop="1">
      <c r="B9" s="49" t="s">
        <v>63</v>
      </c>
      <c r="C9" s="89">
        <f>C11</f>
        <v>112405.697</v>
      </c>
    </row>
    <row r="10" spans="2:3">
      <c r="B10" s="50" t="s">
        <v>64</v>
      </c>
      <c r="C10" s="45"/>
    </row>
    <row r="11" spans="2:3">
      <c r="B11" s="46" t="s">
        <v>65</v>
      </c>
      <c r="C11" s="89">
        <v>112405.697</v>
      </c>
    </row>
    <row r="12" spans="2:3">
      <c r="B12" s="46" t="s">
        <v>66</v>
      </c>
      <c r="C12" s="89">
        <f>(C11/C13)*1000</f>
        <v>6927.2873217962451</v>
      </c>
    </row>
    <row r="13" spans="2:3">
      <c r="B13" s="46" t="s">
        <v>67</v>
      </c>
      <c r="C13" s="89">
        <v>16226.51</v>
      </c>
    </row>
    <row r="14" spans="2:3">
      <c r="B14" s="46" t="s">
        <v>68</v>
      </c>
      <c r="C14" s="45"/>
    </row>
    <row r="15" spans="2:3">
      <c r="B15" s="50" t="s">
        <v>69</v>
      </c>
      <c r="C15" s="45"/>
    </row>
    <row r="16" spans="2:3" ht="28.8">
      <c r="B16" s="46" t="s">
        <v>70</v>
      </c>
      <c r="C16" s="45"/>
    </row>
    <row r="17" spans="2:3" ht="43.2">
      <c r="B17" s="46" t="s">
        <v>71</v>
      </c>
      <c r="C17" s="45"/>
    </row>
    <row r="18" spans="2:3">
      <c r="B18" s="46" t="s">
        <v>72</v>
      </c>
      <c r="C18" s="45"/>
    </row>
    <row r="19" spans="2:3">
      <c r="B19" s="46" t="s">
        <v>68</v>
      </c>
      <c r="C19" s="45"/>
    </row>
    <row r="20" spans="2:3">
      <c r="B20" s="51" t="s">
        <v>73</v>
      </c>
      <c r="C20" s="45"/>
    </row>
    <row r="21" spans="2:3" ht="28.8">
      <c r="B21" s="46" t="s">
        <v>74</v>
      </c>
      <c r="C21" s="45"/>
    </row>
    <row r="22" spans="2:3">
      <c r="B22" s="46" t="s">
        <v>75</v>
      </c>
      <c r="C22" s="45"/>
    </row>
    <row r="23" spans="2:3">
      <c r="B23" s="46" t="s">
        <v>72</v>
      </c>
      <c r="C23" s="45"/>
    </row>
    <row r="24" spans="2:3">
      <c r="B24" s="46" t="s">
        <v>68</v>
      </c>
      <c r="C24" s="45"/>
    </row>
    <row r="25" spans="2:3">
      <c r="B25" s="51" t="s">
        <v>76</v>
      </c>
      <c r="C25" s="45"/>
    </row>
    <row r="26" spans="2:3" ht="28.8">
      <c r="B26" s="46" t="s">
        <v>77</v>
      </c>
      <c r="C26" s="45"/>
    </row>
    <row r="27" spans="2:3" ht="28.8">
      <c r="B27" s="46" t="s">
        <v>78</v>
      </c>
      <c r="C27" s="45"/>
    </row>
    <row r="28" spans="2:3">
      <c r="B28" s="46" t="s">
        <v>72</v>
      </c>
      <c r="C28" s="45"/>
    </row>
    <row r="29" spans="2:3">
      <c r="B29" s="46" t="s">
        <v>68</v>
      </c>
      <c r="C29" s="45"/>
    </row>
    <row r="30" spans="2:3">
      <c r="B30" s="50" t="s">
        <v>79</v>
      </c>
      <c r="C30" s="45"/>
    </row>
    <row r="31" spans="2:3" ht="28.8">
      <c r="B31" s="46" t="s">
        <v>80</v>
      </c>
      <c r="C31" s="45"/>
    </row>
    <row r="32" spans="2:3" ht="28.8">
      <c r="B32" s="46" t="s">
        <v>78</v>
      </c>
      <c r="C32" s="45"/>
    </row>
    <row r="33" spans="2:3">
      <c r="B33" s="46" t="s">
        <v>81</v>
      </c>
      <c r="C33" s="45"/>
    </row>
    <row r="34" spans="2:3">
      <c r="B34" s="46" t="s">
        <v>68</v>
      </c>
      <c r="C34" s="45"/>
    </row>
    <row r="35" spans="2:3">
      <c r="B35" s="50" t="s">
        <v>82</v>
      </c>
      <c r="C35" s="45"/>
    </row>
    <row r="36" spans="2:3">
      <c r="B36" s="46" t="s">
        <v>83</v>
      </c>
      <c r="C36" s="45"/>
    </row>
    <row r="37" spans="2:3" ht="28.8">
      <c r="B37" s="46" t="s">
        <v>84</v>
      </c>
      <c r="C37" s="45"/>
    </row>
    <row r="38" spans="2:3">
      <c r="B38" s="46" t="s">
        <v>85</v>
      </c>
      <c r="C38" s="45"/>
    </row>
    <row r="39" spans="2:3">
      <c r="B39" s="46" t="s">
        <v>68</v>
      </c>
      <c r="C39" s="45"/>
    </row>
    <row r="40" spans="2:3">
      <c r="B40" s="50" t="s">
        <v>86</v>
      </c>
      <c r="C40" s="45"/>
    </row>
    <row r="41" spans="2:3">
      <c r="B41" s="46" t="s">
        <v>87</v>
      </c>
      <c r="C41" s="45"/>
    </row>
    <row r="42" spans="2:3" ht="28.8">
      <c r="B42" s="46" t="s">
        <v>84</v>
      </c>
      <c r="C42" s="45"/>
    </row>
    <row r="43" spans="2:3">
      <c r="B43" s="46" t="s">
        <v>85</v>
      </c>
      <c r="C43" s="45"/>
    </row>
    <row r="44" spans="2:3">
      <c r="B44" s="46" t="s">
        <v>68</v>
      </c>
      <c r="C44" s="45"/>
    </row>
    <row r="45" spans="2:3">
      <c r="B45" s="50" t="s">
        <v>88</v>
      </c>
      <c r="C45" s="45"/>
    </row>
    <row r="46" spans="2:3" ht="28.8">
      <c r="B46" s="46" t="s">
        <v>89</v>
      </c>
      <c r="C46" s="45"/>
    </row>
    <row r="47" spans="2:3" ht="28.8">
      <c r="B47" s="46" t="s">
        <v>84</v>
      </c>
      <c r="C47" s="45"/>
    </row>
    <row r="48" spans="2:3">
      <c r="B48" s="46" t="s">
        <v>85</v>
      </c>
      <c r="C48" s="45"/>
    </row>
    <row r="49" spans="2:3">
      <c r="B49" s="46" t="s">
        <v>68</v>
      </c>
      <c r="C49" s="45"/>
    </row>
    <row r="50" spans="2:3">
      <c r="B50" s="50" t="s">
        <v>90</v>
      </c>
      <c r="C50" s="45"/>
    </row>
    <row r="51" spans="2:3">
      <c r="B51" s="46" t="s">
        <v>91</v>
      </c>
      <c r="C51" s="45"/>
    </row>
    <row r="52" spans="2:3" ht="28.8">
      <c r="B52" s="46" t="s">
        <v>84</v>
      </c>
      <c r="C52" s="45"/>
    </row>
    <row r="53" spans="2:3">
      <c r="B53" s="46" t="s">
        <v>85</v>
      </c>
      <c r="C53" s="45"/>
    </row>
    <row r="54" spans="2:3">
      <c r="B54" s="46" t="s">
        <v>68</v>
      </c>
      <c r="C54" s="45"/>
    </row>
    <row r="55" spans="2:3">
      <c r="B55" s="50" t="s">
        <v>92</v>
      </c>
      <c r="C55" s="45"/>
    </row>
    <row r="56" spans="2:3">
      <c r="B56" s="46" t="s">
        <v>93</v>
      </c>
      <c r="C56" s="45"/>
    </row>
    <row r="57" spans="2:3" ht="28.8">
      <c r="B57" s="46" t="s">
        <v>84</v>
      </c>
      <c r="C57" s="45"/>
    </row>
    <row r="58" spans="2:3">
      <c r="B58" s="46" t="s">
        <v>85</v>
      </c>
      <c r="C58" s="45"/>
    </row>
    <row r="59" spans="2:3">
      <c r="B59" s="46" t="s">
        <v>68</v>
      </c>
      <c r="C59" s="45"/>
    </row>
    <row r="60" spans="2:3">
      <c r="B60" s="50" t="s">
        <v>94</v>
      </c>
      <c r="C60" s="45"/>
    </row>
    <row r="61" spans="2:3">
      <c r="B61" s="46" t="s">
        <v>95</v>
      </c>
      <c r="C61" s="45"/>
    </row>
    <row r="62" spans="2:3" ht="28.8">
      <c r="B62" s="46" t="s">
        <v>84</v>
      </c>
      <c r="C62" s="45"/>
    </row>
    <row r="63" spans="2:3">
      <c r="B63" s="46" t="s">
        <v>85</v>
      </c>
      <c r="C63" s="45"/>
    </row>
    <row r="64" spans="2:3">
      <c r="B64" s="46" t="s">
        <v>68</v>
      </c>
      <c r="C64" s="45"/>
    </row>
    <row r="65" spans="2:3">
      <c r="B65" s="50" t="s">
        <v>96</v>
      </c>
      <c r="C65" s="45"/>
    </row>
    <row r="66" spans="2:3">
      <c r="B66" s="46" t="s">
        <v>97</v>
      </c>
      <c r="C66" s="45"/>
    </row>
    <row r="67" spans="2:3" ht="28.8">
      <c r="B67" s="46" t="s">
        <v>84</v>
      </c>
      <c r="C67" s="45"/>
    </row>
    <row r="68" spans="2:3">
      <c r="B68" s="46" t="s">
        <v>85</v>
      </c>
      <c r="C68" s="45"/>
    </row>
    <row r="69" spans="2:3">
      <c r="B69" s="46" t="s">
        <v>68</v>
      </c>
      <c r="C69" s="45"/>
    </row>
    <row r="70" spans="2:3">
      <c r="B70" s="50" t="s">
        <v>98</v>
      </c>
      <c r="C70" s="45"/>
    </row>
    <row r="71" spans="2:3">
      <c r="B71" s="46" t="s">
        <v>99</v>
      </c>
      <c r="C71" s="45"/>
    </row>
    <row r="72" spans="2:3" ht="28.8">
      <c r="B72" s="46" t="s">
        <v>84</v>
      </c>
      <c r="C72" s="45"/>
    </row>
    <row r="73" spans="2:3">
      <c r="B73" s="46" t="s">
        <v>85</v>
      </c>
      <c r="C73" s="45"/>
    </row>
    <row r="74" spans="2:3">
      <c r="B74" s="46" t="s">
        <v>68</v>
      </c>
      <c r="C74" s="45"/>
    </row>
    <row r="75" spans="2:3">
      <c r="B75" s="50" t="s">
        <v>100</v>
      </c>
      <c r="C75" s="45"/>
    </row>
    <row r="76" spans="2:3" ht="28.8">
      <c r="B76" s="46" t="s">
        <v>101</v>
      </c>
      <c r="C76" s="45"/>
    </row>
    <row r="77" spans="2:3" ht="28.8">
      <c r="B77" s="46" t="s">
        <v>84</v>
      </c>
      <c r="C77" s="45"/>
    </row>
    <row r="78" spans="2:3">
      <c r="B78" s="46" t="s">
        <v>85</v>
      </c>
      <c r="C78" s="45"/>
    </row>
    <row r="79" spans="2:3">
      <c r="B79" s="46" t="s">
        <v>68</v>
      </c>
      <c r="C79" s="45"/>
    </row>
    <row r="80" spans="2:3" ht="28.8">
      <c r="B80" s="50" t="s">
        <v>102</v>
      </c>
      <c r="C80" s="52"/>
    </row>
    <row r="81" spans="2:3" ht="28.8">
      <c r="B81" s="46" t="s">
        <v>103</v>
      </c>
      <c r="C81" s="52"/>
    </row>
    <row r="82" spans="2:3">
      <c r="B82" s="46" t="s">
        <v>68</v>
      </c>
      <c r="C82" s="52"/>
    </row>
    <row r="83" spans="2:3" ht="28.8">
      <c r="B83" s="46" t="s">
        <v>104</v>
      </c>
      <c r="C83" s="52"/>
    </row>
    <row r="84" spans="2:3">
      <c r="B84" s="46" t="s">
        <v>105</v>
      </c>
      <c r="C84" s="52"/>
    </row>
    <row r="85" spans="2:3">
      <c r="B85" s="50" t="s">
        <v>106</v>
      </c>
      <c r="C85" s="52"/>
    </row>
    <row r="86" spans="2:3">
      <c r="B86" s="46" t="s">
        <v>107</v>
      </c>
      <c r="C86" s="45"/>
    </row>
    <row r="87" spans="2:3" ht="28.8">
      <c r="B87" s="46" t="s">
        <v>84</v>
      </c>
      <c r="C87" s="45"/>
    </row>
    <row r="88" spans="2:3">
      <c r="B88" s="46" t="s">
        <v>85</v>
      </c>
      <c r="C88" s="45"/>
    </row>
    <row r="89" spans="2:3" ht="15" thickBot="1">
      <c r="B89" s="46" t="s">
        <v>68</v>
      </c>
      <c r="C89" s="47"/>
    </row>
    <row r="90" spans="2:3">
      <c r="B90" s="48" t="s">
        <v>108</v>
      </c>
      <c r="C90" s="40"/>
    </row>
    <row r="92" spans="2:3">
      <c r="B92" s="1" t="s">
        <v>160</v>
      </c>
      <c r="C92" s="77" t="s">
        <v>180</v>
      </c>
    </row>
    <row r="93" spans="2:3">
      <c r="B93" s="1" t="s">
        <v>161</v>
      </c>
      <c r="C93" s="77" t="s">
        <v>181</v>
      </c>
    </row>
    <row r="94" spans="2:3">
      <c r="B94" s="1" t="s">
        <v>62</v>
      </c>
      <c r="C94" s="40"/>
    </row>
    <row r="95" spans="2:3">
      <c r="B95" s="1" t="s">
        <v>162</v>
      </c>
      <c r="C95" s="40"/>
    </row>
  </sheetData>
  <mergeCells count="1"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B1:D20"/>
  <sheetViews>
    <sheetView topLeftCell="A4" workbookViewId="0">
      <selection activeCell="C9" sqref="C9"/>
    </sheetView>
  </sheetViews>
  <sheetFormatPr defaultRowHeight="14.4"/>
  <cols>
    <col min="2" max="2" width="69.5546875" bestFit="1" customWidth="1"/>
    <col min="3" max="3" width="37" customWidth="1"/>
  </cols>
  <sheetData>
    <row r="1" spans="2:3" ht="51" customHeight="1">
      <c r="B1" s="121" t="s">
        <v>147</v>
      </c>
      <c r="C1" s="121"/>
    </row>
    <row r="2" spans="2:3" ht="15" thickBot="1"/>
    <row r="3" spans="2:3">
      <c r="B3" s="58" t="s">
        <v>17</v>
      </c>
      <c r="C3" s="86" t="s">
        <v>167</v>
      </c>
    </row>
    <row r="4" spans="2:3">
      <c r="B4" s="59" t="s">
        <v>18</v>
      </c>
      <c r="C4" s="86">
        <v>8203010908</v>
      </c>
    </row>
    <row r="5" spans="2:3" ht="15" thickBot="1">
      <c r="B5" s="59" t="s">
        <v>19</v>
      </c>
      <c r="C5" s="86">
        <v>820301001</v>
      </c>
    </row>
    <row r="6" spans="2:3" ht="47.4" thickBot="1">
      <c r="B6" s="60" t="s">
        <v>33</v>
      </c>
      <c r="C6" s="110" t="s">
        <v>171</v>
      </c>
    </row>
    <row r="7" spans="2:3">
      <c r="B7" s="61" t="s">
        <v>127</v>
      </c>
      <c r="C7" s="62">
        <v>0</v>
      </c>
    </row>
    <row r="8" spans="2:3" ht="28.8">
      <c r="B8" s="63" t="s">
        <v>128</v>
      </c>
      <c r="C8" s="64">
        <v>0</v>
      </c>
    </row>
    <row r="9" spans="2:3" ht="57.6">
      <c r="B9" s="63" t="s">
        <v>129</v>
      </c>
      <c r="C9" s="112" t="s">
        <v>207</v>
      </c>
    </row>
    <row r="10" spans="2:3" ht="28.8">
      <c r="B10" s="63" t="s">
        <v>130</v>
      </c>
      <c r="C10" s="64">
        <v>0</v>
      </c>
    </row>
    <row r="11" spans="2:3" ht="29.4" thickBot="1">
      <c r="B11" s="65" t="s">
        <v>131</v>
      </c>
      <c r="C11" s="66"/>
    </row>
    <row r="13" spans="2:3" s="40" customFormat="1">
      <c r="B13" s="1" t="s">
        <v>160</v>
      </c>
      <c r="C13" s="77" t="s">
        <v>180</v>
      </c>
    </row>
    <row r="14" spans="2:3" s="40" customFormat="1">
      <c r="B14" s="1" t="s">
        <v>161</v>
      </c>
      <c r="C14" s="77" t="s">
        <v>176</v>
      </c>
    </row>
    <row r="15" spans="2:3" s="40" customFormat="1">
      <c r="B15" s="1" t="s">
        <v>62</v>
      </c>
    </row>
    <row r="16" spans="2:3" s="40" customFormat="1">
      <c r="B16" s="1" t="s">
        <v>162</v>
      </c>
    </row>
    <row r="17" spans="2:4" s="40" customFormat="1"/>
    <row r="18" spans="2:4" ht="79.5" customHeight="1">
      <c r="B18" s="122" t="s">
        <v>146</v>
      </c>
      <c r="C18" s="122"/>
      <c r="D18" s="122"/>
    </row>
    <row r="20" spans="2:4" ht="111" customHeight="1">
      <c r="B20" s="120" t="s">
        <v>158</v>
      </c>
      <c r="C20" s="120"/>
      <c r="D20" s="120"/>
    </row>
  </sheetData>
  <mergeCells count="3">
    <mergeCell ref="B1:C1"/>
    <mergeCell ref="B18:D18"/>
    <mergeCell ref="B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1:D51"/>
  <sheetViews>
    <sheetView topLeftCell="A31" workbookViewId="0">
      <selection activeCell="G47" sqref="G47"/>
    </sheetView>
  </sheetViews>
  <sheetFormatPr defaultRowHeight="14.4"/>
  <cols>
    <col min="2" max="2" width="35.44140625" customWidth="1"/>
    <col min="3" max="3" width="54.44140625" customWidth="1"/>
  </cols>
  <sheetData>
    <row r="1" spans="2:3" ht="30" customHeight="1">
      <c r="B1" s="121" t="s">
        <v>148</v>
      </c>
      <c r="C1" s="121"/>
    </row>
    <row r="2" spans="2:3" ht="15" thickBot="1"/>
    <row r="3" spans="2:3">
      <c r="B3" s="58" t="s">
        <v>17</v>
      </c>
      <c r="C3" s="86" t="s">
        <v>167</v>
      </c>
    </row>
    <row r="4" spans="2:3">
      <c r="B4" s="59" t="s">
        <v>18</v>
      </c>
      <c r="C4" s="86">
        <v>8203010908</v>
      </c>
    </row>
    <row r="5" spans="2:3" ht="15" thickBot="1">
      <c r="B5" s="59" t="s">
        <v>19</v>
      </c>
      <c r="C5" s="86">
        <v>820301001</v>
      </c>
    </row>
    <row r="6" spans="2:3" ht="31.8" thickBot="1">
      <c r="B6" s="60" t="s">
        <v>33</v>
      </c>
      <c r="C6" s="110" t="s">
        <v>171</v>
      </c>
    </row>
    <row r="7" spans="2:3" ht="28.8">
      <c r="B7" s="75" t="s">
        <v>149</v>
      </c>
      <c r="C7" s="111" t="s">
        <v>206</v>
      </c>
    </row>
    <row r="8" spans="2:3" ht="28.8">
      <c r="B8" s="67" t="s">
        <v>150</v>
      </c>
      <c r="C8" s="68"/>
    </row>
    <row r="9" spans="2:3" ht="17.25" customHeight="1">
      <c r="B9" s="67" t="s">
        <v>151</v>
      </c>
      <c r="C9" s="68"/>
    </row>
    <row r="10" spans="2:3" ht="44.25" customHeight="1">
      <c r="B10" s="71" t="s">
        <v>152</v>
      </c>
      <c r="C10" s="68"/>
    </row>
    <row r="11" spans="2:3" ht="28.8">
      <c r="B11" s="71" t="s">
        <v>132</v>
      </c>
      <c r="C11" s="68"/>
    </row>
    <row r="12" spans="2:3" ht="28.8">
      <c r="B12" s="71" t="s">
        <v>153</v>
      </c>
      <c r="C12" s="68"/>
    </row>
    <row r="13" spans="2:3">
      <c r="B13" s="70" t="s">
        <v>136</v>
      </c>
      <c r="C13" s="68"/>
    </row>
    <row r="14" spans="2:3">
      <c r="B14" s="69" t="s">
        <v>133</v>
      </c>
      <c r="C14" s="68"/>
    </row>
    <row r="15" spans="2:3">
      <c r="B15" s="69" t="s">
        <v>134</v>
      </c>
      <c r="C15" s="68"/>
    </row>
    <row r="16" spans="2:3">
      <c r="B16" s="70" t="s">
        <v>135</v>
      </c>
      <c r="C16" s="68"/>
    </row>
    <row r="17" spans="2:3">
      <c r="B17" s="69" t="s">
        <v>133</v>
      </c>
      <c r="C17" s="68"/>
    </row>
    <row r="18" spans="2:3">
      <c r="B18" s="69" t="s">
        <v>134</v>
      </c>
      <c r="C18" s="68"/>
    </row>
    <row r="19" spans="2:3">
      <c r="B19" s="70" t="s">
        <v>135</v>
      </c>
      <c r="C19" s="68"/>
    </row>
    <row r="20" spans="2:3">
      <c r="B20" s="69" t="s">
        <v>133</v>
      </c>
      <c r="C20" s="68"/>
    </row>
    <row r="21" spans="2:3">
      <c r="B21" s="69" t="s">
        <v>134</v>
      </c>
      <c r="C21" s="68"/>
    </row>
    <row r="22" spans="2:3" ht="28.8">
      <c r="B22" s="71" t="s">
        <v>154</v>
      </c>
      <c r="C22" s="68"/>
    </row>
    <row r="23" spans="2:3">
      <c r="B23" s="72" t="s">
        <v>137</v>
      </c>
      <c r="C23" s="68"/>
    </row>
    <row r="24" spans="2:3">
      <c r="B24" s="72" t="s">
        <v>138</v>
      </c>
      <c r="C24" s="68"/>
    </row>
    <row r="25" spans="2:3">
      <c r="B25" s="72" t="s">
        <v>139</v>
      </c>
      <c r="C25" s="68"/>
    </row>
    <row r="26" spans="2:3" ht="28.8">
      <c r="B26" s="71" t="s">
        <v>155</v>
      </c>
      <c r="C26" s="68"/>
    </row>
    <row r="27" spans="2:3" ht="28.8">
      <c r="B27" s="71" t="s">
        <v>156</v>
      </c>
      <c r="C27" s="68"/>
    </row>
    <row r="28" spans="2:3">
      <c r="B28" s="73" t="s">
        <v>140</v>
      </c>
      <c r="C28" s="68"/>
    </row>
    <row r="29" spans="2:3" s="40" customFormat="1">
      <c r="B29" s="72" t="s">
        <v>133</v>
      </c>
      <c r="C29" s="68"/>
    </row>
    <row r="30" spans="2:3" s="40" customFormat="1">
      <c r="B30" s="72" t="s">
        <v>134</v>
      </c>
      <c r="C30" s="68"/>
    </row>
    <row r="31" spans="2:3">
      <c r="B31" s="73" t="s">
        <v>141</v>
      </c>
      <c r="C31" s="68"/>
    </row>
    <row r="32" spans="2:3" s="40" customFormat="1">
      <c r="B32" s="72" t="s">
        <v>133</v>
      </c>
      <c r="C32" s="68"/>
    </row>
    <row r="33" spans="2:4" s="40" customFormat="1">
      <c r="B33" s="72" t="s">
        <v>134</v>
      </c>
      <c r="C33" s="68"/>
    </row>
    <row r="34" spans="2:4">
      <c r="B34" s="73" t="s">
        <v>142</v>
      </c>
      <c r="C34" s="68"/>
    </row>
    <row r="35" spans="2:4" s="40" customFormat="1">
      <c r="B35" s="72" t="s">
        <v>133</v>
      </c>
      <c r="C35" s="68"/>
    </row>
    <row r="36" spans="2:4" s="40" customFormat="1">
      <c r="B36" s="72" t="s">
        <v>134</v>
      </c>
      <c r="C36" s="68"/>
    </row>
    <row r="37" spans="2:4">
      <c r="B37" s="73" t="s">
        <v>143</v>
      </c>
      <c r="C37" s="68"/>
    </row>
    <row r="38" spans="2:4">
      <c r="B38" s="72" t="s">
        <v>133</v>
      </c>
      <c r="C38" s="68"/>
    </row>
    <row r="39" spans="2:4">
      <c r="B39" s="72" t="s">
        <v>134</v>
      </c>
      <c r="C39" s="68"/>
    </row>
    <row r="40" spans="2:4" ht="28.8">
      <c r="B40" s="74" t="s">
        <v>157</v>
      </c>
      <c r="C40" s="68"/>
    </row>
    <row r="42" spans="2:4" s="40" customFormat="1">
      <c r="B42" s="1" t="s">
        <v>160</v>
      </c>
      <c r="C42" s="77" t="s">
        <v>180</v>
      </c>
    </row>
    <row r="43" spans="2:4" s="40" customFormat="1">
      <c r="B43" s="1" t="s">
        <v>161</v>
      </c>
      <c r="C43" s="77" t="s">
        <v>176</v>
      </c>
    </row>
    <row r="44" spans="2:4" s="40" customFormat="1">
      <c r="B44" s="1" t="s">
        <v>62</v>
      </c>
    </row>
    <row r="45" spans="2:4" s="40" customFormat="1">
      <c r="B45" s="1" t="s">
        <v>162</v>
      </c>
    </row>
    <row r="46" spans="2:4" s="40" customFormat="1"/>
    <row r="47" spans="2:4" ht="80.25" customHeight="1">
      <c r="B47" s="122" t="s">
        <v>146</v>
      </c>
      <c r="C47" s="122"/>
      <c r="D47" s="122"/>
    </row>
    <row r="49" spans="2:4" ht="124.5" customHeight="1">
      <c r="B49" s="120" t="s">
        <v>158</v>
      </c>
      <c r="C49" s="120"/>
      <c r="D49" s="120"/>
    </row>
    <row r="51" spans="2:4" ht="100.5" customHeight="1">
      <c r="B51" s="120" t="s">
        <v>159</v>
      </c>
      <c r="C51" s="120"/>
      <c r="D51" s="120"/>
    </row>
  </sheetData>
  <mergeCells count="4">
    <mergeCell ref="B1:C1"/>
    <mergeCell ref="B47:D47"/>
    <mergeCell ref="B49:D49"/>
    <mergeCell ref="B51:D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1. Общая инф-я</vt:lpstr>
      <vt:lpstr>2. О ценах (тарифах)</vt:lpstr>
      <vt:lpstr>3. ФХД</vt:lpstr>
      <vt:lpstr>3.1 Инф о расходах на топливо</vt:lpstr>
      <vt:lpstr>4. Осн. потреб хар-ки</vt:lpstr>
      <vt:lpstr>5. Инвест.программы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Котлярова</dc:creator>
  <cp:lastModifiedBy>Admin</cp:lastModifiedBy>
  <dcterms:created xsi:type="dcterms:W3CDTF">2014-02-10T02:22:38Z</dcterms:created>
  <dcterms:modified xsi:type="dcterms:W3CDTF">2015-04-09T04:22:42Z</dcterms:modified>
</cp:coreProperties>
</file>