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7_Расчет тариф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DD_2">[2]Диапазоны!#REF!</definedName>
    <definedName name="ADD_4">[2]Диапазоны!#REF!</definedName>
    <definedName name="ADD_PP1">[3]Диапазоны!#REF!</definedName>
    <definedName name="ADD_PP2">#REF!</definedName>
    <definedName name="ADD_PP2_2">[4]Диапазоны!#REF!</definedName>
    <definedName name="ADD2_1">[2]Диапазоны!#REF!</definedName>
    <definedName name="ADD3_1">[2]Диапазоны!#REF!</definedName>
    <definedName name="ADD4_MO">[4]Диапазоны!#REF!</definedName>
    <definedName name="ADD4_ORG">[4]Диапазоны!#REF!</definedName>
    <definedName name="ALL_FILES">[5]Файлы!$B$1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[6]TEHSHEET!$Q$2:$Q$5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'[7]10я Мельн'!#REF!</definedName>
    <definedName name="Excel_BuiltIn_Print_Area_12_1_1">NA()</definedName>
    <definedName name="Excel_BuiltIn_Print_Area_12_1_3">'[7]10я Мельн'!#REF!</definedName>
    <definedName name="Excel_BuiltIn_Print_Area_12_1_3_1">NA()</definedName>
    <definedName name="Excel_BuiltIn_Print_Area_12_1_5">'[7]10я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'[8]Свод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[9]Справочники!$H$15</definedName>
    <definedName name="ghg" hidden="1">{#N/A,#N/A,FALSE,"Себестоимсть-97"}</definedName>
    <definedName name="god">[6]Титульный!$F$9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[9]Справочники!$G$13</definedName>
    <definedName name="JJJ">[10]TECHSHEET!$E$34</definedName>
    <definedName name="k">#N/A</definedName>
    <definedName name="kpp">[9]Справочники!$H$13</definedName>
    <definedName name="LAST_RANGE">[5]REESTR!#REF!</definedName>
    <definedName name="LOAD">#REF!</definedName>
    <definedName name="LOAD1">#REF!</definedName>
    <definedName name="LOAD2">#REF!</definedName>
    <definedName name="LOAD5">'[11]Тарифное меню 2'!#REF!</definedName>
    <definedName name="mmm" hidden="1">{#N/A,#N/A,FALSE,"Себестоимсть-97"}</definedName>
    <definedName name="MO">#REF!</definedName>
    <definedName name="MO_LIST">[5]REESTR!#REF!</definedName>
    <definedName name="MO_LIST1">[6]REESTR!$X$2:$X$240</definedName>
    <definedName name="mo_n">[9]Справочники!$F$10</definedName>
    <definedName name="mo_name">[6]Титульный!$G$32</definedName>
    <definedName name="month_list">[12]TEHSHEET!$F$1:$F$13</definedName>
    <definedName name="MR_LIST">[12]REESTR_MO!$D$2:$D$15</definedName>
    <definedName name="MUNOBR">#REF!</definedName>
    <definedName name="NOM">#REF!</definedName>
    <definedName name="NSRF">#REF!</definedName>
    <definedName name="OKTMO">#REF!</definedName>
    <definedName name="OKTMO_LIST">[5]REESTR!#REF!</definedName>
    <definedName name="OKTMO_LIST1">[13]REESTR!$Y$3</definedName>
    <definedName name="oktmo_n">[9]Справочники!$H$10</definedName>
    <definedName name="org">[6]Титульный!$F$13</definedName>
    <definedName name="Org_list">#REF!</definedName>
    <definedName name="org_n">[9]Справочники!$F$13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[14]КУ1!$F$76:$G$77,[14]КУ1!$K$79:$K$80,[14]КУ1!$K$76:$K$77,[14]КУ1!$K$72:$K$74,[14]КУ1!$F$72:$G$74,[14]КУ1!$F$68:$H$70,[14]КУ1!$I$70,[14]КУ1!$J$68:$J$69,[14]КУ1!$K$66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[14]КУ1!$F$66:$G$66,[14]КУ1!$F$61:$G$63,[14]КУ1!$K$61:$K$63,[14]КУ1!$K$58,[14]КУ1!$I$57,[14]КУ1!$K$56,[14]КУ1!$H$57,[14]КУ1!$F$56:$G$58,[14]КУ1!$F$52:$G$53,[14]КУ1!$H$53</definedName>
    <definedName name="P2_T3_PRT" hidden="1">#REF!,#REF!,#REF!,#REF!</definedName>
    <definedName name="P3_SCOPE_PRT_K1" hidden="1">[14]КУ1!$J$53,[14]КУ1!$K$52,[14]КУ1!$K$50,[14]КУ1!$J$49,[14]КУ1!$K$48,[14]КУ1!$F$50:$G$50,[14]КУ1!$F$49:$H$49,[14]КУ1!$F$48:$G$48,[14]КУ1!$F$45:$G$46,[14]КУ1!$H$46</definedName>
    <definedName name="P4_SCOPE_PRT_K1" hidden="1">[14]КУ1!$J$46,[14]КУ1!$K$45,[14]КУ1!$J$43,[14]КУ1!$K$42,[14]КУ1!$H$43,[14]КУ1!$F$42:$G$43,[14]КУ1!$F$38:$G$38,[14]КУ1!$F$39:$H$39,[14]КУ1!$J$39,[14]КУ1!$K$38</definedName>
    <definedName name="P5_SCOPE_PRT_K1" hidden="1">[14]КУ1!$K$35:$K$36,[14]КУ1!$F$33:$G$36,[14]КУ1!$H$34,[14]КУ1!$J$34,[14]КУ1!$K$33,[14]КУ1!$J$31,[14]КУ1!$F$30:$G$31,[14]КУ1!$H$31,[14]КУ1!$K$30,[14]КУ1!$J$28</definedName>
    <definedName name="P6_SCOPE_PRT_K1" hidden="1">[14]КУ1!$F$27:$G$28,[14]КУ1!$H$28,[14]КУ1!$K$27,[14]КУ1!$K$23,[14]КУ1!$J$24,[14]КУ1!$F$23:$G$23,[14]КУ1!$F$24:$H$24,[14]КУ1!$F$17:$G$21,[14]КУ1!$H$18,[14]КУ1!$J$18</definedName>
    <definedName name="P6_T2.1?Protection">P1_T2.1?Protection</definedName>
    <definedName name="P7_SCOPE_PRT_K1" hidden="1">[14]КУ1!$K$17,[14]КУ1!$K$19:$K$21,[14]КУ1!$F$14:$G$15,[14]КУ1!$H$15,[14]КУ1!$J$15,[14]КУ1!$K$14,[14]КУ1!$J$12,[14]КУ1!$K$11,[14]КУ1!$F$11:$G$12,[14]КУ1!$H$12</definedName>
    <definedName name="PROT">'[15]Баланс тепло (2)'!#REF!,'[15]Баланс тепло (2)'!#REF!,'[15]Баланс тепло (2)'!#REF!,'[15]Баланс тепло (2)'!#REF!,'[15]Баланс тепло (2)'!#REF!,'[15]Баланс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[16]Титульный!$G$8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[17]Смета!#REF!</definedName>
    <definedName name="SCOPE_ADD_M">[5]TEHSHEET!#REF!</definedName>
    <definedName name="SCOPE_ADD_VID">#REF!</definedName>
    <definedName name="SCOPE_ADD1">[5]TEHSHEET!#REF!</definedName>
    <definedName name="SCOPE_DATA1">#REF!</definedName>
    <definedName name="SCOPE_DATA2">#REF!</definedName>
    <definedName name="SCOPE_DATA3">#REF!</definedName>
    <definedName name="SCOPE_DATA6">'[11]Справочник организаций'!#REF!</definedName>
    <definedName name="SCOPE_ET">[17]Баланс!#REF!</definedName>
    <definedName name="SCOPE_F">#REF!</definedName>
    <definedName name="scope_ld">'[15]Баланс тепло (2)'!#REF!</definedName>
    <definedName name="SCOPE_MatrMU">[4]matrix!#REF!</definedName>
    <definedName name="SCOPE_MatrMUORG1">[4]matrix!#REF!</definedName>
    <definedName name="SCOPE_MatrMUORG2">[4]matrix!#REF!</definedName>
    <definedName name="SCOPE_MatrORG1">[4]matrix!#REF!</definedName>
    <definedName name="SCOPE_MatrORG2">[4]matrix!#REF!</definedName>
    <definedName name="SCOPE_MatrVal">[4]matrix!#REF!</definedName>
    <definedName name="SCOPE_MO">[18]Справочники!$K$6:$K$742,[18]Справочники!#REF!</definedName>
    <definedName name="SCOPE_MO2">#REF!</definedName>
    <definedName name="SCOPE_NALOG">[19]Справочники!$R$3:$R$4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'[18]Баланс тепло'!$N$10,'[18]Баланс тепло'!$H$10,'[18]Баланс тепло'!$P$10:$Q$10,'[18]Баланс тепло'!$J$10,'[18]Баланс тепло'!$S$10:$X$10,'[18]Баланс тепло'!$L$10</definedName>
    <definedName name="SCOPE_R">#REF!</definedName>
    <definedName name="SCOPE_SMETA">[17]Смета!#REF!</definedName>
    <definedName name="SCOPE_SUM">#REF!,#REF!</definedName>
    <definedName name="SCOPE_SV_PRT">P1_SCOPE_SV_PRT,P2_SCOPE_SV_PRT,P3_SCOPE_SV_PRT</definedName>
    <definedName name="scope_toLoad">'[15]Баланс тепло (2)'!#REF!,'[15]Баланс тепло (2)'!$H$9:$AE$9</definedName>
    <definedName name="SCOPE_VD">[5]TEHSHEET!$D$1:$D$10</definedName>
    <definedName name="Sheet2?prefix?">"H"</definedName>
    <definedName name="smet" hidden="1">{#N/A,#N/A,FALSE,"Себестоимсть-97"}</definedName>
    <definedName name="SPRAV_PROT">[18]Справочники!$E$6,[18]Справочники!$D$11:$D$902,[18]Справочники!$E$3</definedName>
    <definedName name="sq">#REF!</definedName>
    <definedName name="station">[20]Титульный!$F$15</definedName>
    <definedName name="T1.2_CP">#REF!</definedName>
    <definedName name="T1.2_LOAD">#REF!</definedName>
    <definedName name="T1.2_PRT">#REF!,#REF!,#REF!</definedName>
    <definedName name="T2.1?Protection">P6_T2.1?Protection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#REF!,#REF!,#REF!,P1_T3_PRT,P2_T3_PRT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[16]TECHSHEET!$E$44</definedName>
    <definedName name="TEMPLATE_CLAIM">[16]TECHSHEET!$E$34</definedName>
    <definedName name="TEMPLATE_SPHERE">[16]TECHSHEET!$E$6</definedName>
    <definedName name="TTT">#REF!</definedName>
    <definedName name="TYPE_POSELEN">#REF!</definedName>
    <definedName name="VD">[21]TEHSHEET!$D$1:$D$10</definedName>
    <definedName name="VDOC">#REF!</definedName>
    <definedName name="version">[12]Инструкция!$B$3</definedName>
    <definedName name="VID_TOPL">[5]TEHSHEET!$H$1:$H$5</definedName>
    <definedName name="vprod">[9]Справочники!$E$15</definedName>
    <definedName name="wrn.Калькуляция._.себестоимости." hidden="1">{#N/A,#N/A,FALSE,"Себестоимсть-97"}</definedName>
    <definedName name="year_list">[12]TEHSHEET!$I$1:$I$15</definedName>
    <definedName name="YES_NO">[5]TEHSHEET!$B$1:$B$2</definedName>
    <definedName name="yyyjjjj" hidden="1">{#N/A,#N/A,FALSE,"Себестоимсть-97"}</definedName>
    <definedName name="А">#REF!,#REF!,#REF!,P1_T3_PRT,P2_T3_PRT</definedName>
    <definedName name="аааа">[16]TECHSHEET!$E$34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ода">[10]TECHSHEET!$E$34</definedName>
    <definedName name="второй">#REF!</definedName>
    <definedName name="ГОДА">#REF!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P6_T2.1?Protection</definedName>
    <definedName name="МР">#REF!</definedName>
    <definedName name="мым">#N/A</definedName>
    <definedName name="НСРФ">[22]Регионы!$A$2:$A$89</definedName>
    <definedName name="_xlnm.Print_Area" localSheetId="0">'7_Расчет тарифа'!$A$1:$H$39</definedName>
    <definedName name="ОРГ">'[15]Баланс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ттт">[10]TECHSHEET!$E$6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H36" i="4"/>
  <c r="G36"/>
  <c r="F36"/>
  <c r="E36"/>
  <c r="D36"/>
  <c r="F33"/>
  <c r="F32"/>
  <c r="F31"/>
  <c r="F30"/>
  <c r="F29"/>
  <c r="F28"/>
  <c r="F27"/>
  <c r="F26"/>
  <c r="H25"/>
  <c r="G25"/>
  <c r="F25"/>
  <c r="E25"/>
  <c r="H24"/>
  <c r="H22" s="1"/>
  <c r="G24"/>
  <c r="F24"/>
  <c r="F22" s="1"/>
  <c r="E24"/>
  <c r="E22" s="1"/>
  <c r="D24"/>
  <c r="D22" s="1"/>
  <c r="G22"/>
  <c r="H21"/>
  <c r="G21"/>
  <c r="F21"/>
  <c r="E21"/>
  <c r="D21"/>
  <c r="H18"/>
  <c r="G18"/>
  <c r="F18"/>
  <c r="E18"/>
  <c r="D18"/>
  <c r="H17"/>
  <c r="G17"/>
  <c r="F17"/>
  <c r="E17"/>
  <c r="D17"/>
  <c r="H15"/>
  <c r="G15"/>
  <c r="F15"/>
  <c r="H13"/>
  <c r="H12" s="1"/>
  <c r="H11" s="1"/>
  <c r="H34" s="1"/>
  <c r="H35" s="1"/>
  <c r="G13"/>
  <c r="F13"/>
  <c r="F12" s="1"/>
  <c r="F11" s="1"/>
  <c r="F34" s="1"/>
  <c r="F35" s="1"/>
  <c r="E13"/>
  <c r="E12" s="1"/>
  <c r="E11" s="1"/>
  <c r="E34" s="1"/>
  <c r="E35" s="1"/>
  <c r="D13"/>
  <c r="D12" s="1"/>
  <c r="D11" s="1"/>
  <c r="D34" s="1"/>
  <c r="D35" s="1"/>
  <c r="G12"/>
  <c r="G11" s="1"/>
  <c r="G34" s="1"/>
  <c r="G35" s="1"/>
</calcChain>
</file>

<file path=xl/sharedStrings.xml><?xml version="1.0" encoding="utf-8"?>
<sst xmlns="http://schemas.openxmlformats.org/spreadsheetml/2006/main" count="84" uniqueCount="69">
  <si>
    <t>Приложение 7</t>
  </si>
  <si>
    <t>к Методическим указаниям,</t>
  </si>
  <si>
    <r>
      <t>Наименование организации__</t>
    </r>
    <r>
      <rPr>
        <u/>
        <sz val="11"/>
        <color theme="1"/>
        <rFont val="Times New Roman"/>
        <family val="1"/>
        <charset val="204"/>
      </rPr>
      <t>АО "Оссора"_</t>
    </r>
    <r>
      <rPr>
        <sz val="11"/>
        <color theme="1"/>
        <rFont val="Times New Roman"/>
        <family val="1"/>
        <charset val="204"/>
      </rPr>
      <t>_____________</t>
    </r>
  </si>
  <si>
    <t>утвержденным приказом ФСТ России</t>
  </si>
  <si>
    <t>от 27.12.2013 № 1746-э</t>
  </si>
  <si>
    <t>№ п/п</t>
  </si>
  <si>
    <t>Наименование</t>
  </si>
  <si>
    <t>Единица
измерений</t>
  </si>
  <si>
    <t>2022 год</t>
  </si>
  <si>
    <t>2023 год</t>
  </si>
  <si>
    <t>Период  регулирования</t>
  </si>
  <si>
    <t>факт</t>
  </si>
  <si>
    <t>ожид</t>
  </si>
  <si>
    <t>Всего</t>
  </si>
  <si>
    <t>1 полуг</t>
  </si>
  <si>
    <t>2 полуг</t>
  </si>
  <si>
    <t>Необходимая валовая выручка</t>
  </si>
  <si>
    <t>тыс. руб.</t>
  </si>
  <si>
    <t>1.1</t>
  </si>
  <si>
    <t>Текущие расходы</t>
  </si>
  <si>
    <t>1.1.1</t>
  </si>
  <si>
    <t>Операционные расходы</t>
  </si>
  <si>
    <t>1.1.1.1</t>
  </si>
  <si>
    <t>индекс эффективности расходов</t>
  </si>
  <si>
    <t>1.1.1.2</t>
  </si>
  <si>
    <t>индекс потребительских цен</t>
  </si>
  <si>
    <t>1.1.1.3</t>
  </si>
  <si>
    <t>индекс количества активов</t>
  </si>
  <si>
    <t>1.1.2</t>
  </si>
  <si>
    <t>Расходы на электрическую энергию</t>
  </si>
  <si>
    <t>1.1.3</t>
  </si>
  <si>
    <t>Неподконтрольные расходы, в том числе</t>
  </si>
  <si>
    <t>1.1.3.1</t>
  </si>
  <si>
    <t>возврат займов и кредитов</t>
  </si>
  <si>
    <t>1.1.3.2</t>
  </si>
  <si>
    <t>проценты по займам и кредитам</t>
  </si>
  <si>
    <t>1.2</t>
  </si>
  <si>
    <t>Амортизация</t>
  </si>
  <si>
    <t>1.3</t>
  </si>
  <si>
    <t>Нормативная прибыль</t>
  </si>
  <si>
    <t>1.3.1</t>
  </si>
  <si>
    <t>Капитальные расходы</t>
  </si>
  <si>
    <t>1.3.2</t>
  </si>
  <si>
    <t>Иные экономически обоснованные расходы на социальные нужды, в соответствии с пунктом 86 настоящих Методических указаний</t>
  </si>
  <si>
    <t>1.3.3</t>
  </si>
  <si>
    <t>Расчетная предпринимательская прибыль гарантирующей организации</t>
  </si>
  <si>
    <t>Корректировка НВВ</t>
  </si>
  <si>
    <t>2.1</t>
  </si>
  <si>
    <t>Отклонение фактически достигнутого объема поданной воды или принятых сточных вод</t>
  </si>
  <si>
    <t>2.2</t>
  </si>
  <si>
    <t>Отклонение фактических значений индекса потребительских цен и других индексов, предусмотренных прогнозом социально-экономического развития Российской Федерации</t>
  </si>
  <si>
    <t>2.3</t>
  </si>
  <si>
    <t>Отклонение фактически достигнутого уровня неподконтрольных расходов</t>
  </si>
  <si>
    <t>2.4</t>
  </si>
  <si>
    <t>Ввод объектов системы водоснабжения и (или) водоотведения в эксплуатацию и изменение утвержденной инвестиционной программы</t>
  </si>
  <si>
    <t>2.5</t>
  </si>
  <si>
    <t>Степень исполнения регулируемой организацией обязательств по созданию и (или) реконструкции объектов концессионного соглашения, по эксплуатации объектов по договору аренды централизованных систем горячего водоснабжения, холодного водоснабжения и (или) водоотведения, отдельных объектов таких систем, находящихся в государственной или муниципальной собственности, по реализации инвестиционной программы, производственной программы при недостижении регулируемой организацией утвержденных плановых значений показателей надежности и качества объектов централизованных систем водоснабжения и (или) водоотведения</t>
  </si>
  <si>
    <t>2.6</t>
  </si>
  <si>
    <t>Изменение доходности долгосрочных государственных обязательств</t>
  </si>
  <si>
    <t>балансировка</t>
  </si>
  <si>
    <t>Итого НВВ для расчета тарифа</t>
  </si>
  <si>
    <t>Тариф на водоотведение</t>
  </si>
  <si>
    <t>руб. куб. м</t>
  </si>
  <si>
    <t>Объем водоотведения</t>
  </si>
  <si>
    <t>тыс. куб. м</t>
  </si>
  <si>
    <t>Темп роста тарифа</t>
  </si>
  <si>
    <t>%</t>
  </si>
  <si>
    <t>Исп.Юшкова З.В.</t>
  </si>
  <si>
    <t>Предложение тарифа методом индексации</t>
  </si>
</sst>
</file>

<file path=xl/styles.xml><?xml version="1.0" encoding="utf-8"?>
<styleSheet xmlns="http://schemas.openxmlformats.org/spreadsheetml/2006/main">
  <numFmts count="49">
    <numFmt numFmtId="164" formatCode="0.000"/>
    <numFmt numFmtId="165" formatCode="_-* #,##0.00[$€-1]_-;\-* #,##0.00[$€-1]_-;_-* &quot;-&quot;??[$€-1]_-"/>
    <numFmt numFmtId="166" formatCode="0.0%"/>
    <numFmt numFmtId="167" formatCode="0.0%_);\(0.0%\)"/>
    <numFmt numFmtId="168" formatCode="#,##0_);[Red]\(#,##0\)"/>
    <numFmt numFmtId="169" formatCode="#,##0;\(#,##0\)"/>
    <numFmt numFmtId="170" formatCode="_-* #,##0.00\ _$_-;\-* #,##0.00\ _$_-;_-* &quot;-&quot;??\ _$_-;_-@_-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р_._-;\-* #,##0_р_._-;_-* &quot;-&quot;_р_._-;_-@_-"/>
    <numFmt numFmtId="179" formatCode="_-* #,##0.00_р_._-;\-* #,##0.00_р_._-;_-* &quot;-&quot;??_р_._-;_-@_-"/>
    <numFmt numFmtId="180" formatCode="&quot;$&quot;#,##0_);[Red]\(&quot;$&quot;#,##0\)"/>
    <numFmt numFmtId="181" formatCode="_-* #,##0.00&quot;р.&quot;_-;\-* #,##0.00&quot;р.&quot;_-;_-* &quot;-&quot;??&quot;р.&quot;_-;_-@_-"/>
    <numFmt numFmtId="182" formatCode="#,##0.000[$р.-419];\-#,##0.000[$р.-419]"/>
    <numFmt numFmtId="183" formatCode="_-* #,##0.0\ _$_-;\-* #,##0.0\ _$_-;_-* &quot;-&quot;??\ _$_-;_-@_-"/>
    <numFmt numFmtId="184" formatCode="0.0"/>
    <numFmt numFmtId="185" formatCode="#,##0.0_);\(#,##0.0\)"/>
    <numFmt numFmtId="186" formatCode="#,##0_ ;[Red]\-#,##0\ "/>
    <numFmt numFmtId="187" formatCode="#,##0_);[Blue]\(#,##0\)"/>
    <numFmt numFmtId="188" formatCode="_-* #,##0_-;\-* #,##0_-;_-* &quot;-&quot;_-;_-@_-"/>
    <numFmt numFmtId="189" formatCode="_-* #,##0.00_-;\-* #,##0.00_-;_-* &quot;-&quot;??_-;_-@_-"/>
    <numFmt numFmtId="190" formatCode="#,##0__\ \ \ \ "/>
    <numFmt numFmtId="191" formatCode="_-&quot;£&quot;* #,##0_-;\-&quot;£&quot;* #,##0_-;_-&quot;£&quot;* &quot;-&quot;_-;_-@_-"/>
    <numFmt numFmtId="192" formatCode="_-&quot;£&quot;* #,##0.00_-;\-&quot;£&quot;* #,##0.00_-;_-&quot;£&quot;* &quot;-&quot;??_-;_-@_-"/>
    <numFmt numFmtId="193" formatCode="#,##0.00&quot;т.р.&quot;;\-#,##0.00&quot;т.р.&quot;"/>
    <numFmt numFmtId="194" formatCode="#,##0.0;[Red]#,##0.0"/>
    <numFmt numFmtId="195" formatCode="_-* #,##0_đ_._-;\-* #,##0_đ_._-;_-* &quot;-&quot;_đ_._-;_-@_-"/>
    <numFmt numFmtId="196" formatCode="_-* #,##0.00_đ_._-;\-* #,##0.00_đ_._-;_-* &quot;-&quot;??_đ_._-;_-@_-"/>
    <numFmt numFmtId="197" formatCode="\(#,##0.0\)"/>
    <numFmt numFmtId="198" formatCode="#,##0\ &quot;?.&quot;;\-#,##0\ &quot;?.&quot;"/>
    <numFmt numFmtId="199" formatCode="#,##0______;;&quot;------------      &quot;"/>
    <numFmt numFmtId="200" formatCode="#,##0.00&quot; &quot;[$руб.-419];[Red]&quot;-&quot;#,##0.00&quot; &quot;[$руб.-419]"/>
    <numFmt numFmtId="201" formatCode="#,##0.000_ ;\-#,##0.000\ "/>
    <numFmt numFmtId="202" formatCode="#,##0.00_ ;[Red]\-#,##0.00\ "/>
    <numFmt numFmtId="203" formatCode="#,##0.000"/>
    <numFmt numFmtId="204" formatCode="#,##0.00&quot;р.&quot;;\-#,##0.00&quot;р.&quot;"/>
    <numFmt numFmtId="205" formatCode="_-* #,##0\ _р_._-;\-* #,##0\ _р_._-;_-* &quot;-&quot;\ _р_._-;_-@_-"/>
    <numFmt numFmtId="206" formatCode="_-* #,##0.00\ _р_._-;\-* #,##0.00\ _р_._-;_-* &quot;-&quot;??\ _р_._-;_-@_-"/>
    <numFmt numFmtId="207" formatCode="_(* #,##0_);_(* \(#,##0\);_(* &quot;-&quot;_);_(@_)"/>
    <numFmt numFmtId="208" formatCode="_-* #,##0_р_._-;\-* #,##0_р_._-;_-* &quot;-&quot;??_р_._-;_-@_-"/>
    <numFmt numFmtId="209" formatCode="#,##0.0"/>
    <numFmt numFmtId="210" formatCode="_-* #,##0\ _$_-;\-* #,##0\ _$_-;_-* &quot;-&quot;\ _$_-;_-@_-"/>
    <numFmt numFmtId="211" formatCode="#,##0.00_ ;\-#,##0.00\ "/>
    <numFmt numFmtId="212" formatCode="%#\.00"/>
  </numFmts>
  <fonts count="1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0"/>
      <name val="Arial Cyr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7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4">
    <xf numFmtId="0" fontId="0" fillId="0" borderId="0"/>
    <xf numFmtId="0" fontId="13" fillId="0" borderId="0"/>
    <xf numFmtId="165" fontId="13" fillId="0" borderId="0"/>
    <xf numFmtId="0" fontId="14" fillId="0" borderId="0"/>
    <xf numFmtId="0" fontId="15" fillId="0" borderId="0"/>
    <xf numFmtId="166" fontId="16" fillId="0" borderId="0">
      <alignment vertical="top"/>
    </xf>
    <xf numFmtId="166" fontId="17" fillId="0" borderId="0">
      <alignment vertical="top"/>
    </xf>
    <xf numFmtId="167" fontId="17" fillId="5" borderId="0">
      <alignment vertical="top"/>
    </xf>
    <xf numFmtId="166" fontId="17" fillId="6" borderId="0">
      <alignment vertical="top"/>
    </xf>
    <xf numFmtId="40" fontId="18" fillId="0" borderId="0" applyFont="0" applyFill="0" applyBorder="0" applyAlignment="0" applyProtection="0"/>
    <xf numFmtId="0" fontId="19" fillId="0" borderId="0"/>
    <xf numFmtId="0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9" fontId="15" fillId="7" borderId="7">
      <alignment wrapText="1"/>
      <protection locked="0"/>
    </xf>
    <xf numFmtId="0" fontId="13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0" fontId="20" fillId="0" borderId="0"/>
    <xf numFmtId="0" fontId="13" fillId="0" borderId="0"/>
    <xf numFmtId="165" fontId="13" fillId="0" borderId="0"/>
    <xf numFmtId="0" fontId="13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3" fillId="0" borderId="0"/>
    <xf numFmtId="165" fontId="13" fillId="0" borderId="0"/>
    <xf numFmtId="0" fontId="13" fillId="0" borderId="0"/>
    <xf numFmtId="165" fontId="13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165" fontId="14" fillId="0" borderId="0"/>
    <xf numFmtId="0" fontId="14" fillId="0" borderId="0"/>
    <xf numFmtId="0" fontId="14" fillId="0" borderId="0"/>
    <xf numFmtId="165" fontId="14" fillId="0" borderId="0"/>
    <xf numFmtId="0" fontId="14" fillId="0" borderId="0"/>
    <xf numFmtId="165" fontId="14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0" fontId="14" fillId="0" borderId="0"/>
    <xf numFmtId="165" fontId="14" fillId="0" borderId="0"/>
    <xf numFmtId="0" fontId="14" fillId="0" borderId="0"/>
    <xf numFmtId="0" fontId="13" fillId="0" borderId="0"/>
    <xf numFmtId="165" fontId="13" fillId="0" borderId="0"/>
    <xf numFmtId="0" fontId="13" fillId="0" borderId="0"/>
    <xf numFmtId="165" fontId="13" fillId="0" borderId="0"/>
    <xf numFmtId="0" fontId="14" fillId="0" borderId="0"/>
    <xf numFmtId="165" fontId="14" fillId="0" borderId="0"/>
    <xf numFmtId="0" fontId="13" fillId="0" borderId="0"/>
    <xf numFmtId="165" fontId="13" fillId="0" borderId="0"/>
    <xf numFmtId="0" fontId="13" fillId="0" borderId="0"/>
    <xf numFmtId="165" fontId="13" fillId="0" borderId="0"/>
    <xf numFmtId="0" fontId="21" fillId="0" borderId="0"/>
    <xf numFmtId="0" fontId="14" fillId="0" borderId="0"/>
    <xf numFmtId="165" fontId="14" fillId="0" borderId="0"/>
    <xf numFmtId="170" fontId="21" fillId="0" borderId="0" applyFont="0" applyFill="0" applyBorder="0" applyAlignment="0" applyProtection="0"/>
    <xf numFmtId="171" fontId="22" fillId="0" borderId="0">
      <protection locked="0"/>
    </xf>
    <xf numFmtId="172" fontId="22" fillId="0" borderId="0">
      <protection locked="0"/>
    </xf>
    <xf numFmtId="171" fontId="22" fillId="0" borderId="0">
      <protection locked="0"/>
    </xf>
    <xf numFmtId="172" fontId="22" fillId="0" borderId="0">
      <protection locked="0"/>
    </xf>
    <xf numFmtId="173" fontId="22" fillId="0" borderId="0">
      <protection locked="0"/>
    </xf>
    <xf numFmtId="174" fontId="22" fillId="0" borderId="11">
      <protection locked="0"/>
    </xf>
    <xf numFmtId="174" fontId="23" fillId="0" borderId="0">
      <protection locked="0"/>
    </xf>
    <xf numFmtId="174" fontId="23" fillId="0" borderId="0">
      <protection locked="0"/>
    </xf>
    <xf numFmtId="174" fontId="22" fillId="0" borderId="11">
      <protection locked="0"/>
    </xf>
    <xf numFmtId="0" fontId="24" fillId="8" borderId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3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40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/>
    <xf numFmtId="175" fontId="28" fillId="0" borderId="12">
      <protection locked="0"/>
    </xf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11" borderId="0" applyNumberFormat="0" applyBorder="0" applyAlignment="0" applyProtection="0"/>
    <xf numFmtId="10" fontId="30" fillId="0" borderId="0" applyNumberFormat="0" applyFill="0" applyBorder="0" applyAlignment="0"/>
    <xf numFmtId="0" fontId="31" fillId="0" borderId="0"/>
    <xf numFmtId="0" fontId="32" fillId="41" borderId="13" applyNumberFormat="0" applyAlignment="0" applyProtection="0"/>
    <xf numFmtId="0" fontId="33" fillId="0" borderId="13" applyNumberFormat="0" applyAlignment="0">
      <protection locked="0"/>
    </xf>
    <xf numFmtId="0" fontId="34" fillId="42" borderId="14" applyNumberFormat="0" applyAlignment="0" applyProtection="0"/>
    <xf numFmtId="0" fontId="35" fillId="0" borderId="1">
      <alignment horizontal="left" vertical="center"/>
    </xf>
    <xf numFmtId="178" fontId="15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/>
    <xf numFmtId="179" fontId="15" fillId="0" borderId="0" applyFont="0" applyFill="0" applyBorder="0" applyAlignment="0" applyProtection="0"/>
    <xf numFmtId="3" fontId="15" fillId="0" borderId="0"/>
    <xf numFmtId="175" fontId="37" fillId="43" borderId="12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ont="0" applyFill="0" applyBorder="0" applyAlignment="0" applyProtection="0">
      <alignment horizontal="right"/>
    </xf>
    <xf numFmtId="181" fontId="21" fillId="0" borderId="0" applyFont="0" applyFill="0" applyBorder="0" applyAlignment="0" applyProtection="0"/>
    <xf numFmtId="3" fontId="15" fillId="0" borderId="0"/>
    <xf numFmtId="0" fontId="36" fillId="0" borderId="0" applyFill="0" applyBorder="0" applyProtection="0">
      <alignment vertical="center"/>
    </xf>
    <xf numFmtId="14" fontId="15" fillId="0" borderId="0"/>
    <xf numFmtId="0" fontId="36" fillId="0" borderId="0" applyFont="0" applyFill="0" applyBorder="0" applyAlignment="0" applyProtection="0"/>
    <xf numFmtId="14" fontId="38" fillId="0" borderId="0">
      <alignment vertical="top"/>
    </xf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36" fillId="0" borderId="15" applyNumberFormat="0" applyFont="0" applyFill="0" applyAlignment="0" applyProtection="0"/>
    <xf numFmtId="0" fontId="39" fillId="0" borderId="0" applyNumberFormat="0" applyFill="0" applyBorder="0" applyAlignment="0" applyProtection="0"/>
    <xf numFmtId="168" fontId="40" fillId="0" borderId="0">
      <alignment vertical="top"/>
    </xf>
    <xf numFmtId="38" fontId="40" fillId="0" borderId="0">
      <alignment vertical="top"/>
    </xf>
    <xf numFmtId="38" fontId="40" fillId="0" borderId="0">
      <alignment vertical="top"/>
    </xf>
    <xf numFmtId="165" fontId="38" fillId="0" borderId="0" applyFont="0" applyFill="0" applyBorder="0" applyAlignment="0" applyProtection="0"/>
    <xf numFmtId="37" fontId="15" fillId="0" borderId="0"/>
    <xf numFmtId="0" fontId="25" fillId="0" borderId="0"/>
    <xf numFmtId="0" fontId="41" fillId="0" borderId="0"/>
    <xf numFmtId="0" fontId="42" fillId="0" borderId="0" applyNumberFormat="0" applyFill="0" applyBorder="0" applyAlignment="0" applyProtection="0"/>
    <xf numFmtId="184" fontId="43" fillId="0" borderId="0" applyFill="0" applyBorder="0" applyAlignment="0" applyProtection="0"/>
    <xf numFmtId="184" fontId="16" fillId="0" borderId="0" applyFill="0" applyBorder="0" applyAlignment="0" applyProtection="0"/>
    <xf numFmtId="184" fontId="44" fillId="0" borderId="0" applyFill="0" applyBorder="0" applyAlignment="0" applyProtection="0"/>
    <xf numFmtId="184" fontId="45" fillId="0" borderId="0" applyFill="0" applyBorder="0" applyAlignment="0" applyProtection="0"/>
    <xf numFmtId="184" fontId="46" fillId="0" borderId="0" applyFill="0" applyBorder="0" applyAlignment="0" applyProtection="0"/>
    <xf numFmtId="184" fontId="47" fillId="0" borderId="0" applyFill="0" applyBorder="0" applyAlignment="0" applyProtection="0"/>
    <xf numFmtId="184" fontId="48" fillId="0" borderId="0" applyFill="0" applyBorder="0" applyAlignment="0" applyProtection="0"/>
    <xf numFmtId="2" fontId="15" fillId="0" borderId="0"/>
    <xf numFmtId="0" fontId="49" fillId="0" borderId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Fill="0" applyBorder="0" applyProtection="0">
      <alignment horizontal="left"/>
    </xf>
    <xf numFmtId="0" fontId="52" fillId="13" borderId="0" applyNumberFormat="0" applyBorder="0" applyAlignment="0" applyProtection="0"/>
    <xf numFmtId="166" fontId="53" fillId="6" borderId="1" applyNumberFormat="0" applyFont="0" applyBorder="0" applyAlignment="0" applyProtection="0"/>
    <xf numFmtId="0" fontId="36" fillId="0" borderId="0" applyFont="0" applyFill="0" applyBorder="0" applyAlignment="0" applyProtection="0">
      <alignment horizontal="right"/>
    </xf>
    <xf numFmtId="185" fontId="54" fillId="6" borderId="0" applyNumberFormat="0" applyFont="0" applyAlignment="0"/>
    <xf numFmtId="0" fontId="55" fillId="0" borderId="0" applyProtection="0">
      <alignment horizontal="right"/>
    </xf>
    <xf numFmtId="0" fontId="33" fillId="44" borderId="13" applyNumberFormat="0" applyAlignment="0"/>
    <xf numFmtId="0" fontId="56" fillId="0" borderId="0">
      <alignment horizontal="center"/>
    </xf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2" fontId="60" fillId="45" borderId="0" applyAlignment="0">
      <alignment horizontal="right"/>
      <protection locked="0"/>
    </xf>
    <xf numFmtId="0" fontId="56" fillId="0" borderId="0">
      <alignment horizontal="center" textRotation="90"/>
    </xf>
    <xf numFmtId="168" fontId="61" fillId="0" borderId="0">
      <alignment vertical="top"/>
    </xf>
    <xf numFmtId="38" fontId="61" fillId="0" borderId="0">
      <alignment vertical="top"/>
    </xf>
    <xf numFmtId="38" fontId="61" fillId="0" borderId="0">
      <alignment vertical="top"/>
    </xf>
    <xf numFmtId="0" fontId="62" fillId="0" borderId="0" applyNumberFormat="0" applyFill="0" applyBorder="0" applyAlignment="0" applyProtection="0">
      <alignment vertical="top"/>
      <protection locked="0"/>
    </xf>
    <xf numFmtId="175" fontId="63" fillId="0" borderId="0"/>
    <xf numFmtId="0" fontId="15" fillId="0" borderId="0"/>
    <xf numFmtId="0" fontId="64" fillId="0" borderId="0" applyNumberFormat="0" applyFill="0" applyBorder="0" applyAlignment="0" applyProtection="0">
      <alignment vertical="top"/>
      <protection locked="0"/>
    </xf>
    <xf numFmtId="186" fontId="65" fillId="0" borderId="1">
      <alignment horizontal="center" vertical="center" wrapText="1"/>
    </xf>
    <xf numFmtId="0" fontId="66" fillId="19" borderId="13" applyNumberFormat="0" applyAlignment="0" applyProtection="0"/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0" fontId="67" fillId="0" borderId="0" applyFill="0" applyBorder="0" applyProtection="0">
      <alignment vertical="center"/>
    </xf>
    <xf numFmtId="168" fontId="17" fillId="0" borderId="0">
      <alignment vertical="top"/>
    </xf>
    <xf numFmtId="168" fontId="17" fillId="5" borderId="0">
      <alignment vertical="top"/>
    </xf>
    <xf numFmtId="38" fontId="17" fillId="5" borderId="0">
      <alignment vertical="top"/>
    </xf>
    <xf numFmtId="38" fontId="17" fillId="5" borderId="0">
      <alignment vertical="top"/>
    </xf>
    <xf numFmtId="38" fontId="17" fillId="0" borderId="0">
      <alignment vertical="top"/>
    </xf>
    <xf numFmtId="187" fontId="17" fillId="6" borderId="0">
      <alignment vertical="top"/>
    </xf>
    <xf numFmtId="38" fontId="17" fillId="0" borderId="0">
      <alignment vertical="top"/>
    </xf>
    <xf numFmtId="0" fontId="68" fillId="0" borderId="19" applyNumberFormat="0" applyFill="0" applyAlignment="0" applyProtection="0"/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88" fontId="69" fillId="0" borderId="0" applyFont="0" applyFill="0" applyBorder="0" applyAlignment="0" applyProtection="0"/>
    <xf numFmtId="189" fontId="69" fillId="0" borderId="0" applyFont="0" applyFill="0" applyBorder="0" applyAlignment="0" applyProtection="0"/>
    <xf numFmtId="190" fontId="70" fillId="0" borderId="1">
      <alignment horizontal="right"/>
      <protection locked="0"/>
    </xf>
    <xf numFmtId="191" fontId="69" fillId="0" borderId="0" applyFont="0" applyFill="0" applyBorder="0" applyAlignment="0" applyProtection="0"/>
    <xf numFmtId="192" fontId="69" fillId="0" borderId="0" applyFont="0" applyFill="0" applyBorder="0" applyAlignment="0" applyProtection="0"/>
    <xf numFmtId="191" fontId="69" fillId="0" borderId="0" applyFont="0" applyFill="0" applyBorder="0" applyAlignment="0" applyProtection="0"/>
    <xf numFmtId="192" fontId="69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right"/>
    </xf>
    <xf numFmtId="0" fontId="36" fillId="0" borderId="0" applyFill="0" applyBorder="0" applyProtection="0">
      <alignment vertical="center"/>
    </xf>
    <xf numFmtId="0" fontId="36" fillId="0" borderId="0" applyFont="0" applyFill="0" applyBorder="0" applyAlignment="0" applyProtection="0">
      <alignment horizontal="right"/>
    </xf>
    <xf numFmtId="3" fontId="21" fillId="0" borderId="20" applyFont="0" applyBorder="0">
      <alignment horizontal="center" vertical="center"/>
    </xf>
    <xf numFmtId="0" fontId="71" fillId="46" borderId="0" applyNumberFormat="0" applyBorder="0" applyAlignment="0" applyProtection="0"/>
    <xf numFmtId="0" fontId="24" fillId="0" borderId="21"/>
    <xf numFmtId="0" fontId="72" fillId="0" borderId="0" applyNumberFormat="0" applyFill="0" applyBorder="0" applyAlignment="0" applyProtection="0"/>
    <xf numFmtId="193" fontId="21" fillId="0" borderId="0"/>
    <xf numFmtId="0" fontId="72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>
      <alignment horizontal="right"/>
    </xf>
    <xf numFmtId="0" fontId="21" fillId="0" borderId="0"/>
    <xf numFmtId="0" fontId="74" fillId="0" borderId="0"/>
    <xf numFmtId="0" fontId="36" fillId="0" borderId="0" applyFill="0" applyBorder="0" applyProtection="0">
      <alignment vertical="center"/>
    </xf>
    <xf numFmtId="0" fontId="75" fillId="0" borderId="0"/>
    <xf numFmtId="0" fontId="15" fillId="0" borderId="0"/>
    <xf numFmtId="0" fontId="13" fillId="0" borderId="0"/>
    <xf numFmtId="0" fontId="25" fillId="47" borderId="22" applyNumberFormat="0" applyAlignment="0" applyProtection="0"/>
    <xf numFmtId="194" fontId="21" fillId="0" borderId="0" applyFont="0" applyAlignment="0">
      <alignment horizontal="center"/>
    </xf>
    <xf numFmtId="195" fontId="21" fillId="0" borderId="0" applyFont="0" applyFill="0" applyBorder="0" applyAlignment="0" applyProtection="0"/>
    <xf numFmtId="196" fontId="21" fillId="0" borderId="0" applyFont="0" applyFill="0" applyBorder="0" applyAlignment="0" applyProtection="0"/>
    <xf numFmtId="0" fontId="53" fillId="0" borderId="0"/>
    <xf numFmtId="197" fontId="53" fillId="0" borderId="0" applyFont="0" applyFill="0" applyBorder="0" applyAlignment="0" applyProtection="0"/>
    <xf numFmtId="198" fontId="53" fillId="0" borderId="0" applyFont="0" applyFill="0" applyBorder="0" applyAlignment="0" applyProtection="0"/>
    <xf numFmtId="0" fontId="76" fillId="41" borderId="23" applyNumberFormat="0" applyAlignment="0" applyProtection="0"/>
    <xf numFmtId="1" fontId="77" fillId="0" borderId="0" applyProtection="0">
      <alignment horizontal="right" vertical="center"/>
    </xf>
    <xf numFmtId="49" fontId="78" fillId="0" borderId="24" applyFill="0" applyProtection="0">
      <alignment vertical="center"/>
    </xf>
    <xf numFmtId="9" fontId="15" fillId="0" borderId="0" applyFont="0" applyFill="0" applyBorder="0" applyAlignment="0" applyProtection="0"/>
    <xf numFmtId="0" fontId="36" fillId="0" borderId="0" applyFill="0" applyBorder="0" applyProtection="0">
      <alignment vertical="center"/>
    </xf>
    <xf numFmtId="37" fontId="79" fillId="7" borderId="25"/>
    <xf numFmtId="37" fontId="79" fillId="7" borderId="25"/>
    <xf numFmtId="0" fontId="80" fillId="0" borderId="0" applyNumberFormat="0">
      <alignment horizontal="left"/>
    </xf>
    <xf numFmtId="199" fontId="81" fillId="0" borderId="26" applyBorder="0">
      <alignment horizontal="right"/>
      <protection locked="0"/>
    </xf>
    <xf numFmtId="49" fontId="82" fillId="0" borderId="1" applyNumberFormat="0">
      <alignment horizontal="left" vertical="center"/>
    </xf>
    <xf numFmtId="0" fontId="83" fillId="0" borderId="0"/>
    <xf numFmtId="200" fontId="83" fillId="0" borderId="0"/>
    <xf numFmtId="0" fontId="84" fillId="0" borderId="27">
      <alignment vertical="center"/>
    </xf>
    <xf numFmtId="4" fontId="85" fillId="7" borderId="23" applyNumberFormat="0" applyProtection="0">
      <alignment vertical="center"/>
    </xf>
    <xf numFmtId="4" fontId="86" fillId="7" borderId="23" applyNumberFormat="0" applyProtection="0">
      <alignment vertical="center"/>
    </xf>
    <xf numFmtId="4" fontId="85" fillId="7" borderId="23" applyNumberFormat="0" applyProtection="0">
      <alignment horizontal="left" vertical="center" indent="1"/>
    </xf>
    <xf numFmtId="4" fontId="85" fillId="7" borderId="23" applyNumberFormat="0" applyProtection="0">
      <alignment horizontal="left" vertical="center" indent="1"/>
    </xf>
    <xf numFmtId="0" fontId="15" fillId="48" borderId="23" applyNumberFormat="0" applyProtection="0">
      <alignment horizontal="left" vertical="center" indent="1"/>
    </xf>
    <xf numFmtId="4" fontId="85" fillId="49" borderId="23" applyNumberFormat="0" applyProtection="0">
      <alignment horizontal="right" vertical="center"/>
    </xf>
    <xf numFmtId="4" fontId="85" fillId="50" borderId="23" applyNumberFormat="0" applyProtection="0">
      <alignment horizontal="right" vertical="center"/>
    </xf>
    <xf numFmtId="4" fontId="85" fillId="51" borderId="23" applyNumberFormat="0" applyProtection="0">
      <alignment horizontal="right" vertical="center"/>
    </xf>
    <xf numFmtId="4" fontId="85" fillId="52" borderId="23" applyNumberFormat="0" applyProtection="0">
      <alignment horizontal="right" vertical="center"/>
    </xf>
    <xf numFmtId="4" fontId="85" fillId="53" borderId="23" applyNumberFormat="0" applyProtection="0">
      <alignment horizontal="right" vertical="center"/>
    </xf>
    <xf numFmtId="4" fontId="85" fillId="54" borderId="23" applyNumberFormat="0" applyProtection="0">
      <alignment horizontal="right" vertical="center"/>
    </xf>
    <xf numFmtId="4" fontId="85" fillId="55" borderId="23" applyNumberFormat="0" applyProtection="0">
      <alignment horizontal="right" vertical="center"/>
    </xf>
    <xf numFmtId="4" fontId="85" fillId="56" borderId="23" applyNumberFormat="0" applyProtection="0">
      <alignment horizontal="right" vertical="center"/>
    </xf>
    <xf numFmtId="4" fontId="85" fillId="57" borderId="23" applyNumberFormat="0" applyProtection="0">
      <alignment horizontal="right" vertical="center"/>
    </xf>
    <xf numFmtId="4" fontId="87" fillId="58" borderId="23" applyNumberFormat="0" applyProtection="0">
      <alignment horizontal="left" vertical="center" indent="1"/>
    </xf>
    <xf numFmtId="4" fontId="85" fillId="59" borderId="28" applyNumberFormat="0" applyProtection="0">
      <alignment horizontal="left" vertical="center" indent="1"/>
    </xf>
    <xf numFmtId="4" fontId="88" fillId="60" borderId="0" applyNumberFormat="0" applyProtection="0">
      <alignment horizontal="left" vertical="center" indent="1"/>
    </xf>
    <xf numFmtId="0" fontId="15" fillId="48" borderId="23" applyNumberFormat="0" applyProtection="0">
      <alignment horizontal="left" vertical="center" indent="1"/>
    </xf>
    <xf numFmtId="4" fontId="89" fillId="59" borderId="23" applyNumberFormat="0" applyProtection="0">
      <alignment horizontal="left" vertical="center" indent="1"/>
    </xf>
    <xf numFmtId="4" fontId="89" fillId="61" borderId="23" applyNumberFormat="0" applyProtection="0">
      <alignment horizontal="left" vertical="center" indent="1"/>
    </xf>
    <xf numFmtId="0" fontId="15" fillId="61" borderId="23" applyNumberFormat="0" applyProtection="0">
      <alignment horizontal="left" vertical="center" indent="1"/>
    </xf>
    <xf numFmtId="0" fontId="15" fillId="61" borderId="23" applyNumberFormat="0" applyProtection="0">
      <alignment horizontal="left" vertical="center" indent="1"/>
    </xf>
    <xf numFmtId="0" fontId="15" fillId="62" borderId="23" applyNumberFormat="0" applyProtection="0">
      <alignment horizontal="left" vertical="center" indent="1"/>
    </xf>
    <xf numFmtId="0" fontId="15" fillId="62" borderId="23" applyNumberFormat="0" applyProtection="0">
      <alignment horizontal="left" vertical="center" indent="1"/>
    </xf>
    <xf numFmtId="0" fontId="15" fillId="5" borderId="23" applyNumberFormat="0" applyProtection="0">
      <alignment horizontal="left" vertical="center" indent="1"/>
    </xf>
    <xf numFmtId="0" fontId="15" fillId="5" borderId="23" applyNumberFormat="0" applyProtection="0">
      <alignment horizontal="left" vertical="center" indent="1"/>
    </xf>
    <xf numFmtId="0" fontId="15" fillId="48" borderId="23" applyNumberFormat="0" applyProtection="0">
      <alignment horizontal="left" vertical="center" indent="1"/>
    </xf>
    <xf numFmtId="0" fontId="15" fillId="48" borderId="23" applyNumberFormat="0" applyProtection="0">
      <alignment horizontal="left" vertical="center" indent="1"/>
    </xf>
    <xf numFmtId="0" fontId="21" fillId="0" borderId="0"/>
    <xf numFmtId="4" fontId="85" fillId="63" borderId="23" applyNumberFormat="0" applyProtection="0">
      <alignment vertical="center"/>
    </xf>
    <xf numFmtId="4" fontId="86" fillId="63" borderId="23" applyNumberFormat="0" applyProtection="0">
      <alignment vertical="center"/>
    </xf>
    <xf numFmtId="4" fontId="85" fillId="63" borderId="23" applyNumberFormat="0" applyProtection="0">
      <alignment horizontal="left" vertical="center" indent="1"/>
    </xf>
    <xf numFmtId="4" fontId="85" fillId="63" borderId="23" applyNumberFormat="0" applyProtection="0">
      <alignment horizontal="left" vertical="center" indent="1"/>
    </xf>
    <xf numFmtId="4" fontId="85" fillId="59" borderId="23" applyNumberFormat="0" applyProtection="0">
      <alignment horizontal="right" vertical="center"/>
    </xf>
    <xf numFmtId="4" fontId="86" fillId="59" borderId="23" applyNumberFormat="0" applyProtection="0">
      <alignment horizontal="right" vertical="center"/>
    </xf>
    <xf numFmtId="0" fontId="15" fillId="48" borderId="23" applyNumberFormat="0" applyProtection="0">
      <alignment horizontal="left" vertical="center" indent="1"/>
    </xf>
    <xf numFmtId="0" fontId="15" fillId="48" borderId="23" applyNumberFormat="0" applyProtection="0">
      <alignment horizontal="left" vertical="center" indent="1"/>
    </xf>
    <xf numFmtId="0" fontId="90" fillId="0" borderId="0"/>
    <xf numFmtId="4" fontId="91" fillId="59" borderId="23" applyNumberFormat="0" applyProtection="0">
      <alignment horizontal="right" vertical="center"/>
    </xf>
    <xf numFmtId="0" fontId="92" fillId="0" borderId="0">
      <alignment horizontal="left" vertical="center" wrapText="1"/>
    </xf>
    <xf numFmtId="0" fontId="15" fillId="0" borderId="0"/>
    <xf numFmtId="0" fontId="13" fillId="0" borderId="0"/>
    <xf numFmtId="0" fontId="93" fillId="0" borderId="0" applyBorder="0" applyProtection="0">
      <alignment vertical="center"/>
    </xf>
    <xf numFmtId="0" fontId="93" fillId="0" borderId="24" applyBorder="0" applyProtection="0">
      <alignment horizontal="right" vertical="center"/>
    </xf>
    <xf numFmtId="0" fontId="94" fillId="64" borderId="0" applyBorder="0" applyProtection="0">
      <alignment horizontal="centerContinuous" vertical="center"/>
    </xf>
    <xf numFmtId="0" fontId="94" fillId="65" borderId="24" applyBorder="0" applyProtection="0">
      <alignment horizontal="centerContinuous" vertical="center"/>
    </xf>
    <xf numFmtId="0" fontId="95" fillId="0" borderId="0"/>
    <xf numFmtId="168" fontId="96" fillId="66" borderId="0">
      <alignment horizontal="right" vertical="top"/>
    </xf>
    <xf numFmtId="38" fontId="96" fillId="66" borderId="0">
      <alignment horizontal="right" vertical="top"/>
    </xf>
    <xf numFmtId="38" fontId="96" fillId="66" borderId="0">
      <alignment horizontal="right" vertical="top"/>
    </xf>
    <xf numFmtId="0" fontId="75" fillId="0" borderId="0"/>
    <xf numFmtId="0" fontId="97" fillId="0" borderId="0" applyFill="0" applyBorder="0" applyProtection="0">
      <alignment horizontal="left"/>
    </xf>
    <xf numFmtId="0" fontId="51" fillId="0" borderId="29" applyFill="0" applyBorder="0" applyProtection="0">
      <alignment horizontal="left" vertical="top"/>
    </xf>
    <xf numFmtId="0" fontId="98" fillId="0" borderId="0">
      <alignment horizontal="centerContinuous"/>
    </xf>
    <xf numFmtId="0" fontId="99" fillId="0" borderId="0" applyBorder="0" applyProtection="0"/>
    <xf numFmtId="0" fontId="99" fillId="0" borderId="0"/>
    <xf numFmtId="0" fontId="100" fillId="0" borderId="29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103" fillId="0" borderId="0" applyNumberFormat="0" applyFill="0" applyBorder="0" applyAlignment="0" applyProtection="0"/>
    <xf numFmtId="49" fontId="104" fillId="62" borderId="30" applyNumberFormat="0">
      <alignment horizontal="center" vertical="center"/>
    </xf>
    <xf numFmtId="0" fontId="105" fillId="0" borderId="31" applyNumberFormat="0" applyFill="0" applyAlignment="0" applyProtection="0"/>
    <xf numFmtId="0" fontId="106" fillId="0" borderId="15" applyFill="0" applyBorder="0" applyProtection="0">
      <alignment vertical="center"/>
    </xf>
    <xf numFmtId="0" fontId="107" fillId="0" borderId="0">
      <alignment horizontal="fill"/>
    </xf>
    <xf numFmtId="0" fontId="53" fillId="0" borderId="0"/>
    <xf numFmtId="0" fontId="108" fillId="0" borderId="0" applyNumberFormat="0" applyFill="0" applyBorder="0" applyAlignment="0" applyProtection="0"/>
    <xf numFmtId="0" fontId="109" fillId="0" borderId="24" applyBorder="0" applyProtection="0">
      <alignment horizontal="right"/>
    </xf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7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8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69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0" fontId="26" fillId="70" borderId="0" applyNumberFormat="0" applyBorder="0" applyAlignment="0" applyProtection="0"/>
    <xf numFmtId="175" fontId="28" fillId="0" borderId="12">
      <protection locked="0"/>
    </xf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0" fontId="66" fillId="20" borderId="13" applyNumberFormat="0" applyAlignment="0" applyProtection="0"/>
    <xf numFmtId="3" fontId="110" fillId="0" borderId="0">
      <alignment horizontal="center" vertical="center" textRotation="90" wrapText="1"/>
    </xf>
    <xf numFmtId="201" fontId="28" fillId="0" borderId="1">
      <alignment vertical="top" wrapText="1"/>
    </xf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76" fillId="44" borderId="2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32" fillId="44" borderId="13" applyNumberFormat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202" fontId="114" fillId="0" borderId="1">
      <alignment vertical="top" wrapText="1"/>
    </xf>
    <xf numFmtId="4" fontId="115" fillId="0" borderId="1">
      <alignment horizontal="left" vertical="center"/>
    </xf>
    <xf numFmtId="4" fontId="115" fillId="0" borderId="1"/>
    <xf numFmtId="4" fontId="115" fillId="71" borderId="1"/>
    <xf numFmtId="4" fontId="115" fillId="72" borderId="1"/>
    <xf numFmtId="4" fontId="116" fillId="73" borderId="1"/>
    <xf numFmtId="4" fontId="117" fillId="5" borderId="1"/>
    <xf numFmtId="4" fontId="118" fillId="0" borderId="1">
      <alignment horizontal="center" wrapText="1"/>
    </xf>
    <xf numFmtId="202" fontId="115" fillId="0" borderId="1"/>
    <xf numFmtId="202" fontId="114" fillId="0" borderId="1">
      <alignment horizontal="center" vertical="center" wrapText="1"/>
    </xf>
    <xf numFmtId="202" fontId="114" fillId="0" borderId="1">
      <alignment vertical="top" wrapText="1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5" fillId="0" borderId="0" applyFont="0" applyFill="0" applyBorder="0" applyAlignment="0" applyProtection="0"/>
    <xf numFmtId="0" fontId="119" fillId="0" borderId="0" applyBorder="0">
      <alignment horizontal="center" vertical="center" wrapText="1"/>
    </xf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18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32" applyBorder="0">
      <alignment horizontal="center" vertical="center" wrapText="1"/>
    </xf>
    <xf numFmtId="175" fontId="37" fillId="43" borderId="12"/>
    <xf numFmtId="4" fontId="123" fillId="7" borderId="1" applyBorder="0">
      <alignment horizontal="right"/>
    </xf>
    <xf numFmtId="49" fontId="124" fillId="0" borderId="0" applyBorder="0">
      <alignment vertical="center"/>
    </xf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0" fontId="105" fillId="0" borderId="31" applyNumberFormat="0" applyFill="0" applyAlignment="0" applyProtection="0"/>
    <xf numFmtId="3" fontId="37" fillId="0" borderId="1" applyBorder="0">
      <alignment vertical="center"/>
    </xf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72" fillId="0" borderId="11" applyNumberFormat="0" applyFill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34" fillId="74" borderId="14" applyNumberFormat="0" applyAlignment="0" applyProtection="0"/>
    <xf numFmtId="0" fontId="21" fillId="0" borderId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0" fontId="72" fillId="6" borderId="0" applyFill="0">
      <alignment wrapText="1"/>
    </xf>
    <xf numFmtId="165" fontId="72" fillId="6" borderId="0" applyFill="0">
      <alignment wrapText="1"/>
    </xf>
    <xf numFmtId="0" fontId="121" fillId="0" borderId="0">
      <alignment horizontal="center" vertical="top" wrapText="1"/>
    </xf>
    <xf numFmtId="0" fontId="125" fillId="0" borderId="0">
      <alignment horizontal="centerContinuous" vertical="center" wrapText="1"/>
    </xf>
    <xf numFmtId="165" fontId="121" fillId="0" borderId="0">
      <alignment horizontal="center" vertical="top" wrapText="1"/>
    </xf>
    <xf numFmtId="203" fontId="126" fillId="6" borderId="1">
      <alignment wrapText="1"/>
    </xf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04" fontId="127" fillId="0" borderId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0" fontId="71" fillId="75" borderId="0" applyNumberFormat="0" applyBorder="0" applyAlignment="0" applyProtection="0"/>
    <xf numFmtId="49" fontId="110" fillId="0" borderId="1">
      <alignment horizontal="right" vertical="top" wrapText="1"/>
    </xf>
    <xf numFmtId="184" fontId="128" fillId="0" borderId="0">
      <alignment horizontal="right" vertical="top" wrapText="1"/>
    </xf>
    <xf numFmtId="0" fontId="15" fillId="0" borderId="0"/>
    <xf numFmtId="0" fontId="15" fillId="0" borderId="0"/>
    <xf numFmtId="0" fontId="15" fillId="0" borderId="0"/>
    <xf numFmtId="0" fontId="129" fillId="0" borderId="0"/>
    <xf numFmtId="0" fontId="21" fillId="0" borderId="0"/>
    <xf numFmtId="0" fontId="25" fillId="0" borderId="0"/>
    <xf numFmtId="0" fontId="1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6" fillId="0" borderId="0"/>
    <xf numFmtId="0" fontId="15" fillId="0" borderId="0"/>
    <xf numFmtId="0" fontId="131" fillId="0" borderId="0"/>
    <xf numFmtId="0" fontId="53" fillId="0" borderId="0"/>
    <xf numFmtId="0" fontId="21" fillId="0" borderId="0"/>
    <xf numFmtId="0" fontId="15" fillId="0" borderId="0"/>
    <xf numFmtId="0" fontId="25" fillId="0" borderId="0"/>
    <xf numFmtId="0" fontId="15" fillId="0" borderId="0"/>
    <xf numFmtId="0" fontId="25" fillId="0" borderId="0"/>
    <xf numFmtId="0" fontId="15" fillId="0" borderId="0"/>
    <xf numFmtId="0" fontId="25" fillId="0" borderId="0"/>
    <xf numFmtId="0" fontId="25" fillId="0" borderId="0"/>
    <xf numFmtId="0" fontId="130" fillId="0" borderId="0"/>
    <xf numFmtId="0" fontId="25" fillId="0" borderId="0"/>
    <xf numFmtId="0" fontId="21" fillId="0" borderId="0"/>
    <xf numFmtId="0" fontId="131" fillId="0" borderId="0"/>
    <xf numFmtId="0" fontId="131" fillId="0" borderId="0"/>
    <xf numFmtId="0" fontId="25" fillId="0" borderId="0"/>
    <xf numFmtId="0" fontId="21" fillId="0" borderId="0"/>
    <xf numFmtId="0" fontId="25" fillId="0" borderId="0"/>
    <xf numFmtId="0" fontId="15" fillId="0" borderId="0" applyNumberFormat="0" applyFont="0" applyFill="0" applyBorder="0" applyAlignment="0" applyProtection="0">
      <alignment vertical="top"/>
    </xf>
    <xf numFmtId="0" fontId="25" fillId="0" borderId="0"/>
    <xf numFmtId="0" fontId="25" fillId="0" borderId="0"/>
    <xf numFmtId="0" fontId="15" fillId="0" borderId="0" applyNumberFormat="0" applyFont="0" applyFill="0" applyBorder="0" applyAlignment="0" applyProtection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30" fillId="0" borderId="0"/>
    <xf numFmtId="0" fontId="15" fillId="0" borderId="0"/>
    <xf numFmtId="0" fontId="2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49" fontId="123" fillId="0" borderId="0" applyBorder="0">
      <alignment vertical="top"/>
    </xf>
    <xf numFmtId="0" fontId="16" fillId="0" borderId="0">
      <alignment horizontal="left"/>
    </xf>
    <xf numFmtId="0" fontId="130" fillId="0" borderId="0"/>
    <xf numFmtId="0" fontId="25" fillId="0" borderId="0"/>
    <xf numFmtId="0" fontId="28" fillId="0" borderId="0"/>
    <xf numFmtId="0" fontId="132" fillId="0" borderId="0"/>
    <xf numFmtId="0" fontId="15" fillId="0" borderId="0"/>
    <xf numFmtId="0" fontId="15" fillId="0" borderId="0"/>
    <xf numFmtId="0" fontId="15" fillId="0" borderId="0"/>
    <xf numFmtId="1" fontId="133" fillId="0" borderId="1">
      <alignment horizontal="left" vertical="center"/>
    </xf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1" fillId="0" borderId="0" applyFont="0" applyFill="0" applyBorder="0" applyProtection="0">
      <alignment horizontal="center" vertical="center" wrapText="1"/>
    </xf>
    <xf numFmtId="0" fontId="21" fillId="0" borderId="0" applyNumberFormat="0" applyFont="0" applyFill="0" applyBorder="0" applyProtection="0">
      <alignment horizontal="justify" vertical="center" wrapText="1"/>
    </xf>
    <xf numFmtId="202" fontId="134" fillId="0" borderId="1">
      <alignment vertical="top"/>
    </xf>
    <xf numFmtId="184" fontId="135" fillId="7" borderId="25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21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0" fontId="15" fillId="76" borderId="22" applyNumberFormat="0" applyFont="0" applyAlignment="0" applyProtection="0"/>
    <xf numFmtId="49" fontId="116" fillId="0" borderId="7">
      <alignment horizontal="left" vertical="center"/>
    </xf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137" fillId="0" borderId="1"/>
    <xf numFmtId="0" fontId="21" fillId="0" borderId="1" applyNumberFormat="0" applyFont="0" applyFill="0" applyAlignment="0" applyProtection="0"/>
    <xf numFmtId="3" fontId="138" fillId="77" borderId="7">
      <alignment horizontal="justify" vertical="center"/>
    </xf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68" fillId="0" borderId="19" applyNumberFormat="0" applyFill="0" applyAlignment="0" applyProtection="0"/>
    <xf numFmtId="0" fontId="13" fillId="0" borderId="0"/>
    <xf numFmtId="168" fontId="16" fillId="0" borderId="0">
      <alignment vertical="top"/>
    </xf>
    <xf numFmtId="38" fontId="16" fillId="0" borderId="0">
      <alignment vertical="top"/>
    </xf>
    <xf numFmtId="38" fontId="16" fillId="0" borderId="0">
      <alignment vertical="top"/>
    </xf>
    <xf numFmtId="165" fontId="13" fillId="0" borderId="0"/>
    <xf numFmtId="49" fontId="128" fillId="0" borderId="0"/>
    <xf numFmtId="49" fontId="139" fillId="0" borderId="0">
      <alignment vertical="top"/>
    </xf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184" fontId="72" fillId="0" borderId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49" fontId="72" fillId="0" borderId="0">
      <alignment horizontal="center"/>
    </xf>
    <xf numFmtId="205" fontId="21" fillId="0" borderId="0" applyFont="0" applyFill="0" applyBorder="0" applyAlignment="0" applyProtection="0"/>
    <xf numFmtId="206" fontId="21" fillId="0" borderId="0" applyFont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" fontId="72" fillId="0" borderId="0" applyFill="0" applyBorder="0" applyAlignment="0" applyProtection="0"/>
    <xf numFmtId="207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179" fontId="131" fillId="0" borderId="0" applyFont="0" applyFill="0" applyBorder="0" applyAlignment="0" applyProtection="0"/>
    <xf numFmtId="184" fontId="15" fillId="0" borderId="0" applyFont="0" applyFill="0" applyBorder="0" applyAlignment="0" applyProtection="0"/>
    <xf numFmtId="209" fontId="15" fillId="0" borderId="0" applyFont="0" applyFill="0" applyBorder="0" applyAlignment="0" applyProtection="0"/>
    <xf numFmtId="184" fontId="15" fillId="0" borderId="0" applyFont="0" applyFill="0" applyBorder="0" applyAlignment="0" applyProtection="0"/>
    <xf numFmtId="179" fontId="25" fillId="0" borderId="0" applyFont="0" applyFill="0" applyBorder="0" applyAlignment="0" applyProtection="0"/>
    <xf numFmtId="203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5" fillId="0" borderId="0" applyFont="0" applyFill="0" applyBorder="0" applyAlignment="0" applyProtection="0"/>
    <xf numFmtId="208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164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208" fontId="15" fillId="0" borderId="0" applyFont="0" applyFill="0" applyBorder="0" applyAlignment="0" applyProtection="0"/>
    <xf numFmtId="179" fontId="21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08" fontId="15" fillId="0" borderId="0" applyFont="0" applyFill="0" applyBorder="0" applyAlignment="0" applyProtection="0"/>
    <xf numFmtId="210" fontId="21" fillId="0" borderId="0" applyFont="0" applyFill="0" applyBorder="0" applyAlignment="0" applyProtection="0"/>
    <xf numFmtId="4" fontId="123" fillId="6" borderId="0" applyBorder="0">
      <alignment horizontal="right"/>
    </xf>
    <xf numFmtId="4" fontId="123" fillId="6" borderId="0" applyBorder="0">
      <alignment horizontal="right"/>
    </xf>
    <xf numFmtId="4" fontId="123" fillId="6" borderId="0" applyBorder="0">
      <alignment horizontal="right"/>
    </xf>
    <xf numFmtId="4" fontId="123" fillId="78" borderId="33" applyBorder="0">
      <alignment horizontal="right"/>
    </xf>
    <xf numFmtId="4" fontId="123" fillId="6" borderId="1" applyFont="0" applyBorder="0">
      <alignment horizontal="right"/>
    </xf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211" fontId="28" fillId="0" borderId="7">
      <alignment vertical="top" wrapText="1"/>
    </xf>
    <xf numFmtId="209" fontId="21" fillId="0" borderId="1" applyFont="0" applyFill="0" applyBorder="0" applyProtection="0">
      <alignment horizontal="center" vertical="center"/>
    </xf>
    <xf numFmtId="3" fontId="21" fillId="0" borderId="0" applyFont="0" applyBorder="0">
      <alignment horizontal="center"/>
    </xf>
    <xf numFmtId="212" fontId="22" fillId="0" borderId="0">
      <protection locked="0"/>
    </xf>
    <xf numFmtId="49" fontId="114" fillId="0" borderId="1">
      <alignment horizontal="center" vertical="center" wrapText="1"/>
    </xf>
    <xf numFmtId="0" fontId="28" fillId="0" borderId="1" applyBorder="0">
      <alignment horizontal="center" vertical="center" wrapText="1"/>
    </xf>
    <xf numFmtId="49" fontId="92" fillId="0" borderId="1" applyNumberFormat="0" applyFill="0" applyAlignment="0" applyProtection="0"/>
    <xf numFmtId="203" fontId="21" fillId="0" borderId="0"/>
    <xf numFmtId="0" fontId="1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4" fontId="5" fillId="0" borderId="1" xfId="0" applyNumberFormat="1" applyFont="1" applyBorder="1"/>
    <xf numFmtId="0" fontId="10" fillId="0" borderId="1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 indent="2"/>
    </xf>
    <xf numFmtId="0" fontId="11" fillId="0" borderId="1" xfId="0" applyFont="1" applyBorder="1" applyAlignment="1">
      <alignment horizontal="left" vertical="center" wrapText="1" indent="3"/>
    </xf>
    <xf numFmtId="0" fontId="11" fillId="3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2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11" fillId="4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0" xfId="0" applyFont="1"/>
    <xf numFmtId="0" fontId="11" fillId="0" borderId="1" xfId="0" applyFont="1" applyBorder="1" applyAlignment="1">
      <alignment horizontal="left" vertical="center" wrapText="1"/>
    </xf>
    <xf numFmtId="164" fontId="0" fillId="0" borderId="0" xfId="0" applyNumberFormat="1"/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</cellXfs>
  <cellStyles count="2034">
    <cellStyle name=" 1" xfId="1"/>
    <cellStyle name=" 1 2" xfId="2"/>
    <cellStyle name=" 1_Stage1" xfId="3"/>
    <cellStyle name="_x000a_bidires=100_x000d_" xfId="4"/>
    <cellStyle name="%" xfId="5"/>
    <cellStyle name="%_Inputs" xfId="6"/>
    <cellStyle name="%_Inputs (const)" xfId="7"/>
    <cellStyle name="%_Inputs Co" xfId="8"/>
    <cellStyle name="?…?ж?Ш?и [0.00]" xfId="9"/>
    <cellStyle name="?W??_‘O’с?р??" xfId="10"/>
    <cellStyle name="_CashFlow_2007_проект_02_02_final" xfId="11"/>
    <cellStyle name="_Model_RAB Мой" xfId="12"/>
    <cellStyle name="_Model_RAB Мой 2" xfId="13"/>
    <cellStyle name="_Model_RAB Мой 2_OREP.KU.2011.MONTHLY.02(v0.1)" xfId="14"/>
    <cellStyle name="_Model_RAB Мой 2_OREP.KU.2011.MONTHLY.02(v0.4)" xfId="15"/>
    <cellStyle name="_Model_RAB Мой 2_OREP.KU.2011.MONTHLY.11(v1.4)" xfId="16"/>
    <cellStyle name="_Model_RAB Мой 2_UPDATE.OREP.KU.2011.MONTHLY.02.TO.1.2" xfId="17"/>
    <cellStyle name="_Model_RAB Мой_46EE.2011(v1.0)" xfId="18"/>
    <cellStyle name="_Model_RAB Мой_46EE.2011(v1.0)_46TE.2011(v1.0)" xfId="19"/>
    <cellStyle name="_Model_RAB Мой_46EE.2011(v1.0)_INDEX.STATION.2012(v1.0)_" xfId="20"/>
    <cellStyle name="_Model_RAB Мой_46EE.2011(v1.0)_INDEX.STATION.2012(v2.0)" xfId="21"/>
    <cellStyle name="_Model_RAB Мой_46EE.2011(v1.0)_INDEX.STATION.2012(v2.1)" xfId="22"/>
    <cellStyle name="_Model_RAB Мой_46EE.2011(v1.0)_TEPLO.PREDEL.2012.M(v1.1)_test" xfId="23"/>
    <cellStyle name="_Model_RAB Мой_46EE.2011(v1.2)" xfId="24"/>
    <cellStyle name="_Model_RAB Мой_46EP.2012(v0.1)" xfId="25"/>
    <cellStyle name="_Model_RAB Мой_46TE.2011(v1.0)" xfId="26"/>
    <cellStyle name="_Model_RAB Мой_ARMRAZR" xfId="27"/>
    <cellStyle name="_Model_RAB Мой_BALANCE.WARM.2010.FACT(v1.0)" xfId="28"/>
    <cellStyle name="_Model_RAB Мой_BALANCE.WARM.2010.PLAN" xfId="29"/>
    <cellStyle name="_Model_RAB Мой_BALANCE.WARM.2011YEAR(v0.7)" xfId="30"/>
    <cellStyle name="_Model_RAB Мой_BALANCE.WARM.2011YEAR.NEW.UPDATE.SCHEME" xfId="31"/>
    <cellStyle name="_Model_RAB Мой_EE.2REK.P2011.4.78(v0.3)" xfId="32"/>
    <cellStyle name="_Model_RAB Мой_FORM910.2012(v1.1)" xfId="33"/>
    <cellStyle name="_Model_RAB Мой_INVEST.EE.PLAN.4.78(v0.1)" xfId="34"/>
    <cellStyle name="_Model_RAB Мой_INVEST.EE.PLAN.4.78(v0.3)" xfId="35"/>
    <cellStyle name="_Model_RAB Мой_INVEST.EE.PLAN.4.78(v1.0)" xfId="36"/>
    <cellStyle name="_Model_RAB Мой_INVEST.PLAN.4.78(v0.1)" xfId="37"/>
    <cellStyle name="_Model_RAB Мой_INVEST.WARM.PLAN.4.78(v0.1)" xfId="38"/>
    <cellStyle name="_Model_RAB Мой_INVEST_WARM_PLAN" xfId="39"/>
    <cellStyle name="_Model_RAB Мой_NADB.JNVLS.APTEKA.2011(v1.3.3)" xfId="40"/>
    <cellStyle name="_Model_RAB Мой_NADB.JNVLS.APTEKA.2011(v1.3.3)_46TE.2011(v1.0)" xfId="41"/>
    <cellStyle name="_Model_RAB Мой_NADB.JNVLS.APTEKA.2011(v1.3.3)_INDEX.STATION.2012(v1.0)_" xfId="42"/>
    <cellStyle name="_Model_RAB Мой_NADB.JNVLS.APTEKA.2011(v1.3.3)_INDEX.STATION.2012(v2.0)" xfId="43"/>
    <cellStyle name="_Model_RAB Мой_NADB.JNVLS.APTEKA.2011(v1.3.3)_INDEX.STATION.2012(v2.1)" xfId="44"/>
    <cellStyle name="_Model_RAB Мой_NADB.JNVLS.APTEKA.2011(v1.3.3)_TEPLO.PREDEL.2012.M(v1.1)_test" xfId="45"/>
    <cellStyle name="_Model_RAB Мой_NADB.JNVLS.APTEKA.2011(v1.3.4)" xfId="46"/>
    <cellStyle name="_Model_RAB Мой_NADB.JNVLS.APTEKA.2011(v1.3.4)_46TE.2011(v1.0)" xfId="47"/>
    <cellStyle name="_Model_RAB Мой_NADB.JNVLS.APTEKA.2011(v1.3.4)_INDEX.STATION.2012(v1.0)_" xfId="48"/>
    <cellStyle name="_Model_RAB Мой_NADB.JNVLS.APTEKA.2011(v1.3.4)_INDEX.STATION.2012(v2.0)" xfId="49"/>
    <cellStyle name="_Model_RAB Мой_NADB.JNVLS.APTEKA.2011(v1.3.4)_INDEX.STATION.2012(v2.1)" xfId="50"/>
    <cellStyle name="_Model_RAB Мой_NADB.JNVLS.APTEKA.2011(v1.3.4)_TEPLO.PREDEL.2012.M(v1.1)_test" xfId="51"/>
    <cellStyle name="_Model_RAB Мой_PASSPORT.TEPLO.PROIZV(v2.1)" xfId="52"/>
    <cellStyle name="_Model_RAB Мой_PR.PROG.WARM.NOTCOMBI.2012.2.16_v1.4(04.04.11) " xfId="53"/>
    <cellStyle name="_Model_RAB Мой_PREDEL.JKH.UTV.2011(v1.0.1)" xfId="54"/>
    <cellStyle name="_Model_RAB Мой_PREDEL.JKH.UTV.2011(v1.0.1)_46TE.2011(v1.0)" xfId="55"/>
    <cellStyle name="_Model_RAB Мой_PREDEL.JKH.UTV.2011(v1.0.1)_INDEX.STATION.2012(v1.0)_" xfId="56"/>
    <cellStyle name="_Model_RAB Мой_PREDEL.JKH.UTV.2011(v1.0.1)_INDEX.STATION.2012(v2.0)" xfId="57"/>
    <cellStyle name="_Model_RAB Мой_PREDEL.JKH.UTV.2011(v1.0.1)_INDEX.STATION.2012(v2.1)" xfId="58"/>
    <cellStyle name="_Model_RAB Мой_PREDEL.JKH.UTV.2011(v1.0.1)_TEPLO.PREDEL.2012.M(v1.1)_test" xfId="59"/>
    <cellStyle name="_Model_RAB Мой_PREDEL.JKH.UTV.2011(v1.1)" xfId="60"/>
    <cellStyle name="_Model_RAB Мой_REP.BLR.2012(v1.0)" xfId="61"/>
    <cellStyle name="_Model_RAB Мой_TEPLO.PREDEL.2012.M(v1.1)" xfId="62"/>
    <cellStyle name="_Model_RAB Мой_TEST.TEMPLATE" xfId="63"/>
    <cellStyle name="_Model_RAB Мой_UPDATE.46EE.2011.TO.1.1" xfId="64"/>
    <cellStyle name="_Model_RAB Мой_UPDATE.46TE.2011.TO.1.1" xfId="65"/>
    <cellStyle name="_Model_RAB Мой_UPDATE.46TE.2011.TO.1.2" xfId="66"/>
    <cellStyle name="_Model_RAB Мой_UPDATE.BALANCE.WARM.2011YEAR.TO.1.1" xfId="67"/>
    <cellStyle name="_Model_RAB Мой_UPDATE.BALANCE.WARM.2011YEAR.TO.1.1_46TE.2011(v1.0)" xfId="68"/>
    <cellStyle name="_Model_RAB Мой_UPDATE.BALANCE.WARM.2011YEAR.TO.1.1_INDEX.STATION.2012(v1.0)_" xfId="69"/>
    <cellStyle name="_Model_RAB Мой_UPDATE.BALANCE.WARM.2011YEAR.TO.1.1_INDEX.STATION.2012(v2.0)" xfId="70"/>
    <cellStyle name="_Model_RAB Мой_UPDATE.BALANCE.WARM.2011YEAR.TO.1.1_INDEX.STATION.2012(v2.1)" xfId="71"/>
    <cellStyle name="_Model_RAB Мой_UPDATE.BALANCE.WARM.2011YEAR.TO.1.1_OREP.KU.2011.MONTHLY.02(v1.1)" xfId="72"/>
    <cellStyle name="_Model_RAB Мой_UPDATE.BALANCE.WARM.2011YEAR.TO.1.1_TEPLO.PREDEL.2012.M(v1.1)_test" xfId="73"/>
    <cellStyle name="_Model_RAB Мой_UPDATE.NADB.JNVLS.APTEKA.2011.TO.1.3.4" xfId="74"/>
    <cellStyle name="_Model_RAB Мой_Книга2_PR.PROG.WARM.NOTCOMBI.2012.2.16_v1.4(04.04.11) " xfId="75"/>
    <cellStyle name="_Model_RAB_MRSK_svod" xfId="76"/>
    <cellStyle name="_Model_RAB_MRSK_svod 2" xfId="77"/>
    <cellStyle name="_Model_RAB_MRSK_svod 2_OREP.KU.2011.MONTHLY.02(v0.1)" xfId="78"/>
    <cellStyle name="_Model_RAB_MRSK_svod 2_OREP.KU.2011.MONTHLY.02(v0.4)" xfId="79"/>
    <cellStyle name="_Model_RAB_MRSK_svod 2_OREP.KU.2011.MONTHLY.11(v1.4)" xfId="80"/>
    <cellStyle name="_Model_RAB_MRSK_svod 2_UPDATE.OREP.KU.2011.MONTHLY.02.TO.1.2" xfId="81"/>
    <cellStyle name="_Model_RAB_MRSK_svod_46EE.2011(v1.0)" xfId="82"/>
    <cellStyle name="_Model_RAB_MRSK_svod_46EE.2011(v1.0)_46TE.2011(v1.0)" xfId="83"/>
    <cellStyle name="_Model_RAB_MRSK_svod_46EE.2011(v1.0)_INDEX.STATION.2012(v1.0)_" xfId="84"/>
    <cellStyle name="_Model_RAB_MRSK_svod_46EE.2011(v1.0)_INDEX.STATION.2012(v2.0)" xfId="85"/>
    <cellStyle name="_Model_RAB_MRSK_svod_46EE.2011(v1.0)_INDEX.STATION.2012(v2.1)" xfId="86"/>
    <cellStyle name="_Model_RAB_MRSK_svod_46EE.2011(v1.0)_TEPLO.PREDEL.2012.M(v1.1)_test" xfId="87"/>
    <cellStyle name="_Model_RAB_MRSK_svod_46EE.2011(v1.2)" xfId="88"/>
    <cellStyle name="_Model_RAB_MRSK_svod_46EP.2012(v0.1)" xfId="89"/>
    <cellStyle name="_Model_RAB_MRSK_svod_46TE.2011(v1.0)" xfId="90"/>
    <cellStyle name="_Model_RAB_MRSK_svod_ARMRAZR" xfId="91"/>
    <cellStyle name="_Model_RAB_MRSK_svod_BALANCE.WARM.2010.FACT(v1.0)" xfId="92"/>
    <cellStyle name="_Model_RAB_MRSK_svod_BALANCE.WARM.2010.PLAN" xfId="93"/>
    <cellStyle name="_Model_RAB_MRSK_svod_BALANCE.WARM.2011YEAR(v0.7)" xfId="94"/>
    <cellStyle name="_Model_RAB_MRSK_svod_BALANCE.WARM.2011YEAR.NEW.UPDATE.SCHEME" xfId="95"/>
    <cellStyle name="_Model_RAB_MRSK_svod_EE.2REK.P2011.4.78(v0.3)" xfId="96"/>
    <cellStyle name="_Model_RAB_MRSK_svod_FORM910.2012(v1.1)" xfId="97"/>
    <cellStyle name="_Model_RAB_MRSK_svod_INVEST.EE.PLAN.4.78(v0.1)" xfId="98"/>
    <cellStyle name="_Model_RAB_MRSK_svod_INVEST.EE.PLAN.4.78(v0.3)" xfId="99"/>
    <cellStyle name="_Model_RAB_MRSK_svod_INVEST.EE.PLAN.4.78(v1.0)" xfId="100"/>
    <cellStyle name="_Model_RAB_MRSK_svod_INVEST.PLAN.4.78(v0.1)" xfId="101"/>
    <cellStyle name="_Model_RAB_MRSK_svod_INVEST.WARM.PLAN.4.78(v0.1)" xfId="102"/>
    <cellStyle name="_Model_RAB_MRSK_svod_INVEST_WARM_PLAN" xfId="103"/>
    <cellStyle name="_Model_RAB_MRSK_svod_NADB.JNVLS.APTEKA.2011(v1.3.3)" xfId="104"/>
    <cellStyle name="_Model_RAB_MRSK_svod_NADB.JNVLS.APTEKA.2011(v1.3.3)_46TE.2011(v1.0)" xfId="105"/>
    <cellStyle name="_Model_RAB_MRSK_svod_NADB.JNVLS.APTEKA.2011(v1.3.3)_INDEX.STATION.2012(v1.0)_" xfId="106"/>
    <cellStyle name="_Model_RAB_MRSK_svod_NADB.JNVLS.APTEKA.2011(v1.3.3)_INDEX.STATION.2012(v2.0)" xfId="107"/>
    <cellStyle name="_Model_RAB_MRSK_svod_NADB.JNVLS.APTEKA.2011(v1.3.3)_INDEX.STATION.2012(v2.1)" xfId="108"/>
    <cellStyle name="_Model_RAB_MRSK_svod_NADB.JNVLS.APTEKA.2011(v1.3.3)_TEPLO.PREDEL.2012.M(v1.1)_test" xfId="109"/>
    <cellStyle name="_Model_RAB_MRSK_svod_NADB.JNVLS.APTEKA.2011(v1.3.4)" xfId="110"/>
    <cellStyle name="_Model_RAB_MRSK_svod_NADB.JNVLS.APTEKA.2011(v1.3.4)_46TE.2011(v1.0)" xfId="111"/>
    <cellStyle name="_Model_RAB_MRSK_svod_NADB.JNVLS.APTEKA.2011(v1.3.4)_INDEX.STATION.2012(v1.0)_" xfId="112"/>
    <cellStyle name="_Model_RAB_MRSK_svod_NADB.JNVLS.APTEKA.2011(v1.3.4)_INDEX.STATION.2012(v2.0)" xfId="113"/>
    <cellStyle name="_Model_RAB_MRSK_svod_NADB.JNVLS.APTEKA.2011(v1.3.4)_INDEX.STATION.2012(v2.1)" xfId="114"/>
    <cellStyle name="_Model_RAB_MRSK_svod_NADB.JNVLS.APTEKA.2011(v1.3.4)_TEPLO.PREDEL.2012.M(v1.1)_test" xfId="115"/>
    <cellStyle name="_Model_RAB_MRSK_svod_PASSPORT.TEPLO.PROIZV(v2.1)" xfId="116"/>
    <cellStyle name="_Model_RAB_MRSK_svod_PR.PROG.WARM.NOTCOMBI.2012.2.16_v1.4(04.04.11) " xfId="117"/>
    <cellStyle name="_Model_RAB_MRSK_svod_PREDEL.JKH.UTV.2011(v1.0.1)" xfId="118"/>
    <cellStyle name="_Model_RAB_MRSK_svod_PREDEL.JKH.UTV.2011(v1.0.1)_46TE.2011(v1.0)" xfId="119"/>
    <cellStyle name="_Model_RAB_MRSK_svod_PREDEL.JKH.UTV.2011(v1.0.1)_INDEX.STATION.2012(v1.0)_" xfId="120"/>
    <cellStyle name="_Model_RAB_MRSK_svod_PREDEL.JKH.UTV.2011(v1.0.1)_INDEX.STATION.2012(v2.0)" xfId="121"/>
    <cellStyle name="_Model_RAB_MRSK_svod_PREDEL.JKH.UTV.2011(v1.0.1)_INDEX.STATION.2012(v2.1)" xfId="122"/>
    <cellStyle name="_Model_RAB_MRSK_svod_PREDEL.JKH.UTV.2011(v1.0.1)_TEPLO.PREDEL.2012.M(v1.1)_test" xfId="123"/>
    <cellStyle name="_Model_RAB_MRSK_svod_PREDEL.JKH.UTV.2011(v1.1)" xfId="124"/>
    <cellStyle name="_Model_RAB_MRSK_svod_REP.BLR.2012(v1.0)" xfId="125"/>
    <cellStyle name="_Model_RAB_MRSK_svod_TEPLO.PREDEL.2012.M(v1.1)" xfId="126"/>
    <cellStyle name="_Model_RAB_MRSK_svod_TEST.TEMPLATE" xfId="127"/>
    <cellStyle name="_Model_RAB_MRSK_svod_UPDATE.46EE.2011.TO.1.1" xfId="128"/>
    <cellStyle name="_Model_RAB_MRSK_svod_UPDATE.46TE.2011.TO.1.1" xfId="129"/>
    <cellStyle name="_Model_RAB_MRSK_svod_UPDATE.46TE.2011.TO.1.2" xfId="130"/>
    <cellStyle name="_Model_RAB_MRSK_svod_UPDATE.BALANCE.WARM.2011YEAR.TO.1.1" xfId="131"/>
    <cellStyle name="_Model_RAB_MRSK_svod_UPDATE.BALANCE.WARM.2011YEAR.TO.1.1_46TE.2011(v1.0)" xfId="132"/>
    <cellStyle name="_Model_RAB_MRSK_svod_UPDATE.BALANCE.WARM.2011YEAR.TO.1.1_INDEX.STATION.2012(v1.0)_" xfId="133"/>
    <cellStyle name="_Model_RAB_MRSK_svod_UPDATE.BALANCE.WARM.2011YEAR.TO.1.1_INDEX.STATION.2012(v2.0)" xfId="134"/>
    <cellStyle name="_Model_RAB_MRSK_svod_UPDATE.BALANCE.WARM.2011YEAR.TO.1.1_INDEX.STATION.2012(v2.1)" xfId="135"/>
    <cellStyle name="_Model_RAB_MRSK_svod_UPDATE.BALANCE.WARM.2011YEAR.TO.1.1_OREP.KU.2011.MONTHLY.02(v1.1)" xfId="136"/>
    <cellStyle name="_Model_RAB_MRSK_svod_UPDATE.BALANCE.WARM.2011YEAR.TO.1.1_TEPLO.PREDEL.2012.M(v1.1)_test" xfId="137"/>
    <cellStyle name="_Model_RAB_MRSK_svod_UPDATE.NADB.JNVLS.APTEKA.2011.TO.1.3.4" xfId="138"/>
    <cellStyle name="_Model_RAB_MRSK_svod_Книга2_PR.PROG.WARM.NOTCOMBI.2012.2.16_v1.4(04.04.11) " xfId="139"/>
    <cellStyle name="_Plug" xfId="140"/>
    <cellStyle name="_Бюджет2006_ПОКАЗАТЕЛИ СВОДНЫЕ" xfId="141"/>
    <cellStyle name="_ВО ОП ТЭС-ОТ- 2007" xfId="142"/>
    <cellStyle name="_ВО ОП ТЭС-ОТ- 2007_Новая инструкция1_фст" xfId="143"/>
    <cellStyle name="_ВФ ОАО ТЭС-ОТ- 2009" xfId="144"/>
    <cellStyle name="_ВФ ОАО ТЭС-ОТ- 2009_Новая инструкция1_фст" xfId="145"/>
    <cellStyle name="_выручка по присоединениям2" xfId="146"/>
    <cellStyle name="_выручка по присоединениям2_Новая инструкция1_фст" xfId="147"/>
    <cellStyle name="_Договор аренды ЯЭ с разбивкой" xfId="148"/>
    <cellStyle name="_Договор аренды ЯЭ с разбивкой_Новая инструкция1_фст" xfId="149"/>
    <cellStyle name="_Защита ФЗП" xfId="150"/>
    <cellStyle name="_Исходные данные для модели" xfId="151"/>
    <cellStyle name="_Исходные данные для модели_Новая инструкция1_фст" xfId="152"/>
    <cellStyle name="_Консолидация-2008-проект-new" xfId="153"/>
    <cellStyle name="_МОДЕЛЬ_1 (2)" xfId="154"/>
    <cellStyle name="_МОДЕЛЬ_1 (2) 2" xfId="155"/>
    <cellStyle name="_МОДЕЛЬ_1 (2) 2_OREP.KU.2011.MONTHLY.02(v0.1)" xfId="156"/>
    <cellStyle name="_МОДЕЛЬ_1 (2) 2_OREP.KU.2011.MONTHLY.02(v0.4)" xfId="157"/>
    <cellStyle name="_МОДЕЛЬ_1 (2) 2_OREP.KU.2011.MONTHLY.11(v1.4)" xfId="158"/>
    <cellStyle name="_МОДЕЛЬ_1 (2) 2_UPDATE.OREP.KU.2011.MONTHLY.02.TO.1.2" xfId="159"/>
    <cellStyle name="_МОДЕЛЬ_1 (2)_46EE.2011(v1.0)" xfId="160"/>
    <cellStyle name="_МОДЕЛЬ_1 (2)_46EE.2011(v1.0)_46TE.2011(v1.0)" xfId="161"/>
    <cellStyle name="_МОДЕЛЬ_1 (2)_46EE.2011(v1.0)_INDEX.STATION.2012(v1.0)_" xfId="162"/>
    <cellStyle name="_МОДЕЛЬ_1 (2)_46EE.2011(v1.0)_INDEX.STATION.2012(v2.0)" xfId="163"/>
    <cellStyle name="_МОДЕЛЬ_1 (2)_46EE.2011(v1.0)_INDEX.STATION.2012(v2.1)" xfId="164"/>
    <cellStyle name="_МОДЕЛЬ_1 (2)_46EE.2011(v1.0)_TEPLO.PREDEL.2012.M(v1.1)_test" xfId="165"/>
    <cellStyle name="_МОДЕЛЬ_1 (2)_46EE.2011(v1.2)" xfId="166"/>
    <cellStyle name="_МОДЕЛЬ_1 (2)_46EP.2012(v0.1)" xfId="167"/>
    <cellStyle name="_МОДЕЛЬ_1 (2)_46TE.2011(v1.0)" xfId="168"/>
    <cellStyle name="_МОДЕЛЬ_1 (2)_ARMRAZR" xfId="169"/>
    <cellStyle name="_МОДЕЛЬ_1 (2)_BALANCE.WARM.2010.FACT(v1.0)" xfId="170"/>
    <cellStyle name="_МОДЕЛЬ_1 (2)_BALANCE.WARM.2010.PLAN" xfId="171"/>
    <cellStyle name="_МОДЕЛЬ_1 (2)_BALANCE.WARM.2011YEAR(v0.7)" xfId="172"/>
    <cellStyle name="_МОДЕЛЬ_1 (2)_BALANCE.WARM.2011YEAR.NEW.UPDATE.SCHEME" xfId="173"/>
    <cellStyle name="_МОДЕЛЬ_1 (2)_EE.2REK.P2011.4.78(v0.3)" xfId="174"/>
    <cellStyle name="_МОДЕЛЬ_1 (2)_FORM910.2012(v1.1)" xfId="175"/>
    <cellStyle name="_МОДЕЛЬ_1 (2)_INVEST.EE.PLAN.4.78(v0.1)" xfId="176"/>
    <cellStyle name="_МОДЕЛЬ_1 (2)_INVEST.EE.PLAN.4.78(v0.3)" xfId="177"/>
    <cellStyle name="_МОДЕЛЬ_1 (2)_INVEST.EE.PLAN.4.78(v1.0)" xfId="178"/>
    <cellStyle name="_МОДЕЛЬ_1 (2)_INVEST.PLAN.4.78(v0.1)" xfId="179"/>
    <cellStyle name="_МОДЕЛЬ_1 (2)_INVEST.WARM.PLAN.4.78(v0.1)" xfId="180"/>
    <cellStyle name="_МОДЕЛЬ_1 (2)_INVEST_WARM_PLAN" xfId="181"/>
    <cellStyle name="_МОДЕЛЬ_1 (2)_NADB.JNVLS.APTEKA.2011(v1.3.3)" xfId="182"/>
    <cellStyle name="_МОДЕЛЬ_1 (2)_NADB.JNVLS.APTEKA.2011(v1.3.3)_46TE.2011(v1.0)" xfId="183"/>
    <cellStyle name="_МОДЕЛЬ_1 (2)_NADB.JNVLS.APTEKA.2011(v1.3.3)_INDEX.STATION.2012(v1.0)_" xfId="184"/>
    <cellStyle name="_МОДЕЛЬ_1 (2)_NADB.JNVLS.APTEKA.2011(v1.3.3)_INDEX.STATION.2012(v2.0)" xfId="185"/>
    <cellStyle name="_МОДЕЛЬ_1 (2)_NADB.JNVLS.APTEKA.2011(v1.3.3)_INDEX.STATION.2012(v2.1)" xfId="186"/>
    <cellStyle name="_МОДЕЛЬ_1 (2)_NADB.JNVLS.APTEKA.2011(v1.3.3)_TEPLO.PREDEL.2012.M(v1.1)_test" xfId="187"/>
    <cellStyle name="_МОДЕЛЬ_1 (2)_NADB.JNVLS.APTEKA.2011(v1.3.4)" xfId="188"/>
    <cellStyle name="_МОДЕЛЬ_1 (2)_NADB.JNVLS.APTEKA.2011(v1.3.4)_46TE.2011(v1.0)" xfId="189"/>
    <cellStyle name="_МОДЕЛЬ_1 (2)_NADB.JNVLS.APTEKA.2011(v1.3.4)_INDEX.STATION.2012(v1.0)_" xfId="190"/>
    <cellStyle name="_МОДЕЛЬ_1 (2)_NADB.JNVLS.APTEKA.2011(v1.3.4)_INDEX.STATION.2012(v2.0)" xfId="191"/>
    <cellStyle name="_МОДЕЛЬ_1 (2)_NADB.JNVLS.APTEKA.2011(v1.3.4)_INDEX.STATION.2012(v2.1)" xfId="192"/>
    <cellStyle name="_МОДЕЛЬ_1 (2)_NADB.JNVLS.APTEKA.2011(v1.3.4)_TEPLO.PREDEL.2012.M(v1.1)_test" xfId="193"/>
    <cellStyle name="_МОДЕЛЬ_1 (2)_PASSPORT.TEPLO.PROIZV(v2.1)" xfId="194"/>
    <cellStyle name="_МОДЕЛЬ_1 (2)_PR.PROG.WARM.NOTCOMBI.2012.2.16_v1.4(04.04.11) " xfId="195"/>
    <cellStyle name="_МОДЕЛЬ_1 (2)_PREDEL.JKH.UTV.2011(v1.0.1)" xfId="196"/>
    <cellStyle name="_МОДЕЛЬ_1 (2)_PREDEL.JKH.UTV.2011(v1.0.1)_46TE.2011(v1.0)" xfId="197"/>
    <cellStyle name="_МОДЕЛЬ_1 (2)_PREDEL.JKH.UTV.2011(v1.0.1)_INDEX.STATION.2012(v1.0)_" xfId="198"/>
    <cellStyle name="_МОДЕЛЬ_1 (2)_PREDEL.JKH.UTV.2011(v1.0.1)_INDEX.STATION.2012(v2.0)" xfId="199"/>
    <cellStyle name="_МОДЕЛЬ_1 (2)_PREDEL.JKH.UTV.2011(v1.0.1)_INDEX.STATION.2012(v2.1)" xfId="200"/>
    <cellStyle name="_МОДЕЛЬ_1 (2)_PREDEL.JKH.UTV.2011(v1.0.1)_TEPLO.PREDEL.2012.M(v1.1)_test" xfId="201"/>
    <cellStyle name="_МОДЕЛЬ_1 (2)_PREDEL.JKH.UTV.2011(v1.1)" xfId="202"/>
    <cellStyle name="_МОДЕЛЬ_1 (2)_REP.BLR.2012(v1.0)" xfId="203"/>
    <cellStyle name="_МОДЕЛЬ_1 (2)_TEPLO.PREDEL.2012.M(v1.1)" xfId="204"/>
    <cellStyle name="_МОДЕЛЬ_1 (2)_TEST.TEMPLATE" xfId="205"/>
    <cellStyle name="_МОДЕЛЬ_1 (2)_UPDATE.46EE.2011.TO.1.1" xfId="206"/>
    <cellStyle name="_МОДЕЛЬ_1 (2)_UPDATE.46TE.2011.TO.1.1" xfId="207"/>
    <cellStyle name="_МОДЕЛЬ_1 (2)_UPDATE.46TE.2011.TO.1.2" xfId="208"/>
    <cellStyle name="_МОДЕЛЬ_1 (2)_UPDATE.BALANCE.WARM.2011YEAR.TO.1.1" xfId="209"/>
    <cellStyle name="_МОДЕЛЬ_1 (2)_UPDATE.BALANCE.WARM.2011YEAR.TO.1.1_46TE.2011(v1.0)" xfId="210"/>
    <cellStyle name="_МОДЕЛЬ_1 (2)_UPDATE.BALANCE.WARM.2011YEAR.TO.1.1_INDEX.STATION.2012(v1.0)_" xfId="211"/>
    <cellStyle name="_МОДЕЛЬ_1 (2)_UPDATE.BALANCE.WARM.2011YEAR.TO.1.1_INDEX.STATION.2012(v2.0)" xfId="212"/>
    <cellStyle name="_МОДЕЛЬ_1 (2)_UPDATE.BALANCE.WARM.2011YEAR.TO.1.1_INDEX.STATION.2012(v2.1)" xfId="213"/>
    <cellStyle name="_МОДЕЛЬ_1 (2)_UPDATE.BALANCE.WARM.2011YEAR.TO.1.1_OREP.KU.2011.MONTHLY.02(v1.1)" xfId="214"/>
    <cellStyle name="_МОДЕЛЬ_1 (2)_UPDATE.BALANCE.WARM.2011YEAR.TO.1.1_TEPLO.PREDEL.2012.M(v1.1)_test" xfId="215"/>
    <cellStyle name="_МОДЕЛЬ_1 (2)_UPDATE.NADB.JNVLS.APTEKA.2011.TO.1.3.4" xfId="216"/>
    <cellStyle name="_МОДЕЛЬ_1 (2)_Книга2_PR.PROG.WARM.NOTCOMBI.2012.2.16_v1.4(04.04.11) " xfId="217"/>
    <cellStyle name="_НВВ 2009 постатейно свод по филиалам_09_02_09" xfId="218"/>
    <cellStyle name="_НВВ 2009 постатейно свод по филиалам_09_02_09_Новая инструкция1_фст" xfId="219"/>
    <cellStyle name="_НВВ 2009 постатейно свод по филиалам_для Валентина" xfId="220"/>
    <cellStyle name="_НВВ 2009 постатейно свод по филиалам_для Валентина_Новая инструкция1_фст" xfId="221"/>
    <cellStyle name="_Омск" xfId="222"/>
    <cellStyle name="_Омск_Новая инструкция1_фст" xfId="223"/>
    <cellStyle name="_ОТ ИД 2009" xfId="224"/>
    <cellStyle name="_ОТ ИД 2009_Новая инструкция1_фст" xfId="225"/>
    <cellStyle name="_пр 5 тариф RAB" xfId="226"/>
    <cellStyle name="_пр 5 тариф RAB 2" xfId="227"/>
    <cellStyle name="_пр 5 тариф RAB 2_OREP.KU.2011.MONTHLY.02(v0.1)" xfId="228"/>
    <cellStyle name="_пр 5 тариф RAB 2_OREP.KU.2011.MONTHLY.02(v0.4)" xfId="229"/>
    <cellStyle name="_пр 5 тариф RAB 2_OREP.KU.2011.MONTHLY.11(v1.4)" xfId="230"/>
    <cellStyle name="_пр 5 тариф RAB 2_UPDATE.OREP.KU.2011.MONTHLY.02.TO.1.2" xfId="231"/>
    <cellStyle name="_пр 5 тариф RAB_46EE.2011(v1.0)" xfId="232"/>
    <cellStyle name="_пр 5 тариф RAB_46EE.2011(v1.0)_46TE.2011(v1.0)" xfId="233"/>
    <cellStyle name="_пр 5 тариф RAB_46EE.2011(v1.0)_INDEX.STATION.2012(v1.0)_" xfId="234"/>
    <cellStyle name="_пр 5 тариф RAB_46EE.2011(v1.0)_INDEX.STATION.2012(v2.0)" xfId="235"/>
    <cellStyle name="_пр 5 тариф RAB_46EE.2011(v1.0)_INDEX.STATION.2012(v2.1)" xfId="236"/>
    <cellStyle name="_пр 5 тариф RAB_46EE.2011(v1.0)_TEPLO.PREDEL.2012.M(v1.1)_test" xfId="237"/>
    <cellStyle name="_пр 5 тариф RAB_46EE.2011(v1.2)" xfId="238"/>
    <cellStyle name="_пр 5 тариф RAB_46EP.2012(v0.1)" xfId="239"/>
    <cellStyle name="_пр 5 тариф RAB_46TE.2011(v1.0)" xfId="240"/>
    <cellStyle name="_пр 5 тариф RAB_ARMRAZR" xfId="241"/>
    <cellStyle name="_пр 5 тариф RAB_BALANCE.WARM.2010.FACT(v1.0)" xfId="242"/>
    <cellStyle name="_пр 5 тариф RAB_BALANCE.WARM.2010.PLAN" xfId="243"/>
    <cellStyle name="_пр 5 тариф RAB_BALANCE.WARM.2011YEAR(v0.7)" xfId="244"/>
    <cellStyle name="_пр 5 тариф RAB_BALANCE.WARM.2011YEAR.NEW.UPDATE.SCHEME" xfId="245"/>
    <cellStyle name="_пр 5 тариф RAB_EE.2REK.P2011.4.78(v0.3)" xfId="246"/>
    <cellStyle name="_пр 5 тариф RAB_FORM910.2012(v1.1)" xfId="247"/>
    <cellStyle name="_пр 5 тариф RAB_INVEST.EE.PLAN.4.78(v0.1)" xfId="248"/>
    <cellStyle name="_пр 5 тариф RAB_INVEST.EE.PLAN.4.78(v0.3)" xfId="249"/>
    <cellStyle name="_пр 5 тариф RAB_INVEST.EE.PLAN.4.78(v1.0)" xfId="250"/>
    <cellStyle name="_пр 5 тариф RAB_INVEST.PLAN.4.78(v0.1)" xfId="251"/>
    <cellStyle name="_пр 5 тариф RAB_INVEST.WARM.PLAN.4.78(v0.1)" xfId="252"/>
    <cellStyle name="_пр 5 тариф RAB_INVEST_WARM_PLAN" xfId="253"/>
    <cellStyle name="_пр 5 тариф RAB_NADB.JNVLS.APTEKA.2011(v1.3.3)" xfId="254"/>
    <cellStyle name="_пр 5 тариф RAB_NADB.JNVLS.APTEKA.2011(v1.3.3)_46TE.2011(v1.0)" xfId="255"/>
    <cellStyle name="_пр 5 тариф RAB_NADB.JNVLS.APTEKA.2011(v1.3.3)_INDEX.STATION.2012(v1.0)_" xfId="256"/>
    <cellStyle name="_пр 5 тариф RAB_NADB.JNVLS.APTEKA.2011(v1.3.3)_INDEX.STATION.2012(v2.0)" xfId="257"/>
    <cellStyle name="_пр 5 тариф RAB_NADB.JNVLS.APTEKA.2011(v1.3.3)_INDEX.STATION.2012(v2.1)" xfId="258"/>
    <cellStyle name="_пр 5 тариф RAB_NADB.JNVLS.APTEKA.2011(v1.3.3)_TEPLO.PREDEL.2012.M(v1.1)_test" xfId="259"/>
    <cellStyle name="_пр 5 тариф RAB_NADB.JNVLS.APTEKA.2011(v1.3.4)" xfId="260"/>
    <cellStyle name="_пр 5 тариф RAB_NADB.JNVLS.APTEKA.2011(v1.3.4)_46TE.2011(v1.0)" xfId="261"/>
    <cellStyle name="_пр 5 тариф RAB_NADB.JNVLS.APTEKA.2011(v1.3.4)_INDEX.STATION.2012(v1.0)_" xfId="262"/>
    <cellStyle name="_пр 5 тариф RAB_NADB.JNVLS.APTEKA.2011(v1.3.4)_INDEX.STATION.2012(v2.0)" xfId="263"/>
    <cellStyle name="_пр 5 тариф RAB_NADB.JNVLS.APTEKA.2011(v1.3.4)_INDEX.STATION.2012(v2.1)" xfId="264"/>
    <cellStyle name="_пр 5 тариф RAB_NADB.JNVLS.APTEKA.2011(v1.3.4)_TEPLO.PREDEL.2012.M(v1.1)_test" xfId="265"/>
    <cellStyle name="_пр 5 тариф RAB_PASSPORT.TEPLO.PROIZV(v2.1)" xfId="266"/>
    <cellStyle name="_пр 5 тариф RAB_PR.PROG.WARM.NOTCOMBI.2012.2.16_v1.4(04.04.11) " xfId="267"/>
    <cellStyle name="_пр 5 тариф RAB_PREDEL.JKH.UTV.2011(v1.0.1)" xfId="268"/>
    <cellStyle name="_пр 5 тариф RAB_PREDEL.JKH.UTV.2011(v1.0.1)_46TE.2011(v1.0)" xfId="269"/>
    <cellStyle name="_пр 5 тариф RAB_PREDEL.JKH.UTV.2011(v1.0.1)_INDEX.STATION.2012(v1.0)_" xfId="270"/>
    <cellStyle name="_пр 5 тариф RAB_PREDEL.JKH.UTV.2011(v1.0.1)_INDEX.STATION.2012(v2.0)" xfId="271"/>
    <cellStyle name="_пр 5 тариф RAB_PREDEL.JKH.UTV.2011(v1.0.1)_INDEX.STATION.2012(v2.1)" xfId="272"/>
    <cellStyle name="_пр 5 тариф RAB_PREDEL.JKH.UTV.2011(v1.0.1)_TEPLO.PREDEL.2012.M(v1.1)_test" xfId="273"/>
    <cellStyle name="_пр 5 тариф RAB_PREDEL.JKH.UTV.2011(v1.1)" xfId="274"/>
    <cellStyle name="_пр 5 тариф RAB_REP.BLR.2012(v1.0)" xfId="275"/>
    <cellStyle name="_пр 5 тариф RAB_TEPLO.PREDEL.2012.M(v1.1)" xfId="276"/>
    <cellStyle name="_пр 5 тариф RAB_TEST.TEMPLATE" xfId="277"/>
    <cellStyle name="_пр 5 тариф RAB_UPDATE.46EE.2011.TO.1.1" xfId="278"/>
    <cellStyle name="_пр 5 тариф RAB_UPDATE.46TE.2011.TO.1.1" xfId="279"/>
    <cellStyle name="_пр 5 тариф RAB_UPDATE.46TE.2011.TO.1.2" xfId="280"/>
    <cellStyle name="_пр 5 тариф RAB_UPDATE.BALANCE.WARM.2011YEAR.TO.1.1" xfId="281"/>
    <cellStyle name="_пр 5 тариф RAB_UPDATE.BALANCE.WARM.2011YEAR.TO.1.1_46TE.2011(v1.0)" xfId="282"/>
    <cellStyle name="_пр 5 тариф RAB_UPDATE.BALANCE.WARM.2011YEAR.TO.1.1_INDEX.STATION.2012(v1.0)_" xfId="283"/>
    <cellStyle name="_пр 5 тариф RAB_UPDATE.BALANCE.WARM.2011YEAR.TO.1.1_INDEX.STATION.2012(v2.0)" xfId="284"/>
    <cellStyle name="_пр 5 тариф RAB_UPDATE.BALANCE.WARM.2011YEAR.TO.1.1_INDEX.STATION.2012(v2.1)" xfId="285"/>
    <cellStyle name="_пр 5 тариф RAB_UPDATE.BALANCE.WARM.2011YEAR.TO.1.1_OREP.KU.2011.MONTHLY.02(v1.1)" xfId="286"/>
    <cellStyle name="_пр 5 тариф RAB_UPDATE.BALANCE.WARM.2011YEAR.TO.1.1_TEPLO.PREDEL.2012.M(v1.1)_test" xfId="287"/>
    <cellStyle name="_пр 5 тариф RAB_UPDATE.NADB.JNVLS.APTEKA.2011.TO.1.3.4" xfId="288"/>
    <cellStyle name="_пр 5 тариф RAB_Книга2_PR.PROG.WARM.NOTCOMBI.2012.2.16_v1.4(04.04.11) " xfId="289"/>
    <cellStyle name="_Предожение _ДБП_2009 г ( согласованные БП)  (2)" xfId="290"/>
    <cellStyle name="_Предожение _ДБП_2009 г ( согласованные БП)  (2)_Новая инструкция1_фст" xfId="291"/>
    <cellStyle name="_Приложение 2 0806 факт" xfId="292"/>
    <cellStyle name="_Приложение МТС-3-КС" xfId="293"/>
    <cellStyle name="_Приложение МТС-3-КС_Новая инструкция1_фст" xfId="294"/>
    <cellStyle name="_Приложение-МТС--2-1" xfId="295"/>
    <cellStyle name="_Приложение-МТС--2-1_Новая инструкция1_фст" xfId="296"/>
    <cellStyle name="_Расчет RAB_22072008" xfId="297"/>
    <cellStyle name="_Расчет RAB_22072008 2" xfId="298"/>
    <cellStyle name="_Расчет RAB_22072008 2_OREP.KU.2011.MONTHLY.02(v0.1)" xfId="299"/>
    <cellStyle name="_Расчет RAB_22072008 2_OREP.KU.2011.MONTHLY.02(v0.4)" xfId="300"/>
    <cellStyle name="_Расчет RAB_22072008 2_OREP.KU.2011.MONTHLY.11(v1.4)" xfId="301"/>
    <cellStyle name="_Расчет RAB_22072008 2_UPDATE.OREP.KU.2011.MONTHLY.02.TO.1.2" xfId="302"/>
    <cellStyle name="_Расчет RAB_22072008_46EE.2011(v1.0)" xfId="303"/>
    <cellStyle name="_Расчет RAB_22072008_46EE.2011(v1.0)_46TE.2011(v1.0)" xfId="304"/>
    <cellStyle name="_Расчет RAB_22072008_46EE.2011(v1.0)_INDEX.STATION.2012(v1.0)_" xfId="305"/>
    <cellStyle name="_Расчет RAB_22072008_46EE.2011(v1.0)_INDEX.STATION.2012(v2.0)" xfId="306"/>
    <cellStyle name="_Расчет RAB_22072008_46EE.2011(v1.0)_INDEX.STATION.2012(v2.1)" xfId="307"/>
    <cellStyle name="_Расчет RAB_22072008_46EE.2011(v1.0)_TEPLO.PREDEL.2012.M(v1.1)_test" xfId="308"/>
    <cellStyle name="_Расчет RAB_22072008_46EE.2011(v1.2)" xfId="309"/>
    <cellStyle name="_Расчет RAB_22072008_46EP.2012(v0.1)" xfId="310"/>
    <cellStyle name="_Расчет RAB_22072008_46TE.2011(v1.0)" xfId="311"/>
    <cellStyle name="_Расчет RAB_22072008_ARMRAZR" xfId="312"/>
    <cellStyle name="_Расчет RAB_22072008_BALANCE.WARM.2010.FACT(v1.0)" xfId="313"/>
    <cellStyle name="_Расчет RAB_22072008_BALANCE.WARM.2010.PLAN" xfId="314"/>
    <cellStyle name="_Расчет RAB_22072008_BALANCE.WARM.2011YEAR(v0.7)" xfId="315"/>
    <cellStyle name="_Расчет RAB_22072008_BALANCE.WARM.2011YEAR.NEW.UPDATE.SCHEME" xfId="316"/>
    <cellStyle name="_Расчет RAB_22072008_EE.2REK.P2011.4.78(v0.3)" xfId="317"/>
    <cellStyle name="_Расчет RAB_22072008_FORM910.2012(v1.1)" xfId="318"/>
    <cellStyle name="_Расчет RAB_22072008_INVEST.EE.PLAN.4.78(v0.1)" xfId="319"/>
    <cellStyle name="_Расчет RAB_22072008_INVEST.EE.PLAN.4.78(v0.3)" xfId="320"/>
    <cellStyle name="_Расчет RAB_22072008_INVEST.EE.PLAN.4.78(v1.0)" xfId="321"/>
    <cellStyle name="_Расчет RAB_22072008_INVEST.PLAN.4.78(v0.1)" xfId="322"/>
    <cellStyle name="_Расчет RAB_22072008_INVEST.WARM.PLAN.4.78(v0.1)" xfId="323"/>
    <cellStyle name="_Расчет RAB_22072008_INVEST_WARM_PLAN" xfId="324"/>
    <cellStyle name="_Расчет RAB_22072008_NADB.JNVLS.APTEKA.2011(v1.3.3)" xfId="325"/>
    <cellStyle name="_Расчет RAB_22072008_NADB.JNVLS.APTEKA.2011(v1.3.3)_46TE.2011(v1.0)" xfId="326"/>
    <cellStyle name="_Расчет RAB_22072008_NADB.JNVLS.APTEKA.2011(v1.3.3)_INDEX.STATION.2012(v1.0)_" xfId="327"/>
    <cellStyle name="_Расчет RAB_22072008_NADB.JNVLS.APTEKA.2011(v1.3.3)_INDEX.STATION.2012(v2.0)" xfId="328"/>
    <cellStyle name="_Расчет RAB_22072008_NADB.JNVLS.APTEKA.2011(v1.3.3)_INDEX.STATION.2012(v2.1)" xfId="329"/>
    <cellStyle name="_Расчет RAB_22072008_NADB.JNVLS.APTEKA.2011(v1.3.3)_TEPLO.PREDEL.2012.M(v1.1)_test" xfId="330"/>
    <cellStyle name="_Расчет RAB_22072008_NADB.JNVLS.APTEKA.2011(v1.3.4)" xfId="331"/>
    <cellStyle name="_Расчет RAB_22072008_NADB.JNVLS.APTEKA.2011(v1.3.4)_46TE.2011(v1.0)" xfId="332"/>
    <cellStyle name="_Расчет RAB_22072008_NADB.JNVLS.APTEKA.2011(v1.3.4)_INDEX.STATION.2012(v1.0)_" xfId="333"/>
    <cellStyle name="_Расчет RAB_22072008_NADB.JNVLS.APTEKA.2011(v1.3.4)_INDEX.STATION.2012(v2.0)" xfId="334"/>
    <cellStyle name="_Расчет RAB_22072008_NADB.JNVLS.APTEKA.2011(v1.3.4)_INDEX.STATION.2012(v2.1)" xfId="335"/>
    <cellStyle name="_Расчет RAB_22072008_NADB.JNVLS.APTEKA.2011(v1.3.4)_TEPLO.PREDEL.2012.M(v1.1)_test" xfId="336"/>
    <cellStyle name="_Расчет RAB_22072008_PASSPORT.TEPLO.PROIZV(v2.1)" xfId="337"/>
    <cellStyle name="_Расчет RAB_22072008_PR.PROG.WARM.NOTCOMBI.2012.2.16_v1.4(04.04.11) " xfId="338"/>
    <cellStyle name="_Расчет RAB_22072008_PREDEL.JKH.UTV.2011(v1.0.1)" xfId="339"/>
    <cellStyle name="_Расчет RAB_22072008_PREDEL.JKH.UTV.2011(v1.0.1)_46TE.2011(v1.0)" xfId="340"/>
    <cellStyle name="_Расчет RAB_22072008_PREDEL.JKH.UTV.2011(v1.0.1)_INDEX.STATION.2012(v1.0)_" xfId="341"/>
    <cellStyle name="_Расчет RAB_22072008_PREDEL.JKH.UTV.2011(v1.0.1)_INDEX.STATION.2012(v2.0)" xfId="342"/>
    <cellStyle name="_Расчет RAB_22072008_PREDEL.JKH.UTV.2011(v1.0.1)_INDEX.STATION.2012(v2.1)" xfId="343"/>
    <cellStyle name="_Расчет RAB_22072008_PREDEL.JKH.UTV.2011(v1.0.1)_TEPLO.PREDEL.2012.M(v1.1)_test" xfId="344"/>
    <cellStyle name="_Расчет RAB_22072008_PREDEL.JKH.UTV.2011(v1.1)" xfId="345"/>
    <cellStyle name="_Расчет RAB_22072008_REP.BLR.2012(v1.0)" xfId="346"/>
    <cellStyle name="_Расчет RAB_22072008_TEPLO.PREDEL.2012.M(v1.1)" xfId="347"/>
    <cellStyle name="_Расчет RAB_22072008_TEST.TEMPLATE" xfId="348"/>
    <cellStyle name="_Расчет RAB_22072008_UPDATE.46EE.2011.TO.1.1" xfId="349"/>
    <cellStyle name="_Расчет RAB_22072008_UPDATE.46TE.2011.TO.1.1" xfId="350"/>
    <cellStyle name="_Расчет RAB_22072008_UPDATE.46TE.2011.TO.1.2" xfId="351"/>
    <cellStyle name="_Расчет RAB_22072008_UPDATE.BALANCE.WARM.2011YEAR.TO.1.1" xfId="352"/>
    <cellStyle name="_Расчет RAB_22072008_UPDATE.BALANCE.WARM.2011YEAR.TO.1.1_46TE.2011(v1.0)" xfId="353"/>
    <cellStyle name="_Расчет RAB_22072008_UPDATE.BALANCE.WARM.2011YEAR.TO.1.1_INDEX.STATION.2012(v1.0)_" xfId="354"/>
    <cellStyle name="_Расчет RAB_22072008_UPDATE.BALANCE.WARM.2011YEAR.TO.1.1_INDEX.STATION.2012(v2.0)" xfId="355"/>
    <cellStyle name="_Расчет RAB_22072008_UPDATE.BALANCE.WARM.2011YEAR.TO.1.1_INDEX.STATION.2012(v2.1)" xfId="356"/>
    <cellStyle name="_Расчет RAB_22072008_UPDATE.BALANCE.WARM.2011YEAR.TO.1.1_OREP.KU.2011.MONTHLY.02(v1.1)" xfId="357"/>
    <cellStyle name="_Расчет RAB_22072008_UPDATE.BALANCE.WARM.2011YEAR.TO.1.1_TEPLO.PREDEL.2012.M(v1.1)_test" xfId="358"/>
    <cellStyle name="_Расчет RAB_22072008_UPDATE.NADB.JNVLS.APTEKA.2011.TO.1.3.4" xfId="359"/>
    <cellStyle name="_Расчет RAB_22072008_Книга2_PR.PROG.WARM.NOTCOMBI.2012.2.16_v1.4(04.04.11) " xfId="360"/>
    <cellStyle name="_Расчет RAB_Лен и МОЭСК_с 2010 года_14.04.2009_со сглаж_version 3.0_без ФСК" xfId="361"/>
    <cellStyle name="_Расчет RAB_Лен и МОЭСК_с 2010 года_14.04.2009_со сглаж_version 3.0_без ФСК 2" xfId="362"/>
    <cellStyle name="_Расчет RAB_Лен и МОЭСК_с 2010 года_14.04.2009_со сглаж_version 3.0_без ФСК 2_OREP.KU.2011.MONTHLY.02(v0.1)" xfId="363"/>
    <cellStyle name="_Расчет RAB_Лен и МОЭСК_с 2010 года_14.04.2009_со сглаж_version 3.0_без ФСК 2_OREP.KU.2011.MONTHLY.02(v0.4)" xfId="364"/>
    <cellStyle name="_Расчет RAB_Лен и МОЭСК_с 2010 года_14.04.2009_со сглаж_version 3.0_без ФСК 2_OREP.KU.2011.MONTHLY.11(v1.4)" xfId="365"/>
    <cellStyle name="_Расчет RAB_Лен и МОЭСК_с 2010 года_14.04.2009_со сглаж_version 3.0_без ФСК 2_UPDATE.OREP.KU.2011.MONTHLY.02.TO.1.2" xfId="366"/>
    <cellStyle name="_Расчет RAB_Лен и МОЭСК_с 2010 года_14.04.2009_со сглаж_version 3.0_без ФСК_46EE.2011(v1.0)" xfId="367"/>
    <cellStyle name="_Расчет RAB_Лен и МОЭСК_с 2010 года_14.04.2009_со сглаж_version 3.0_без ФСК_46EE.2011(v1.0)_46TE.2011(v1.0)" xfId="368"/>
    <cellStyle name="_Расчет RAB_Лен и МОЭСК_с 2010 года_14.04.2009_со сглаж_version 3.0_без ФСК_46EE.2011(v1.0)_INDEX.STATION.2012(v1.0)_" xfId="369"/>
    <cellStyle name="_Расчет RAB_Лен и МОЭСК_с 2010 года_14.04.2009_со сглаж_version 3.0_без ФСК_46EE.2011(v1.0)_INDEX.STATION.2012(v2.0)" xfId="370"/>
    <cellStyle name="_Расчет RAB_Лен и МОЭСК_с 2010 года_14.04.2009_со сглаж_version 3.0_без ФСК_46EE.2011(v1.0)_INDEX.STATION.2012(v2.1)" xfId="371"/>
    <cellStyle name="_Расчет RAB_Лен и МОЭСК_с 2010 года_14.04.2009_со сглаж_version 3.0_без ФСК_46EE.2011(v1.0)_TEPLO.PREDEL.2012.M(v1.1)_test" xfId="372"/>
    <cellStyle name="_Расчет RAB_Лен и МОЭСК_с 2010 года_14.04.2009_со сглаж_version 3.0_без ФСК_46EE.2011(v1.2)" xfId="373"/>
    <cellStyle name="_Расчет RAB_Лен и МОЭСК_с 2010 года_14.04.2009_со сглаж_version 3.0_без ФСК_46EP.2012(v0.1)" xfId="374"/>
    <cellStyle name="_Расчет RAB_Лен и МОЭСК_с 2010 года_14.04.2009_со сглаж_version 3.0_без ФСК_46TE.2011(v1.0)" xfId="375"/>
    <cellStyle name="_Расчет RAB_Лен и МОЭСК_с 2010 года_14.04.2009_со сглаж_version 3.0_без ФСК_ARMRAZR" xfId="376"/>
    <cellStyle name="_Расчет RAB_Лен и МОЭСК_с 2010 года_14.04.2009_со сглаж_version 3.0_без ФСК_BALANCE.WARM.2010.FACT(v1.0)" xfId="377"/>
    <cellStyle name="_Расчет RAB_Лен и МОЭСК_с 2010 года_14.04.2009_со сглаж_version 3.0_без ФСК_BALANCE.WARM.2010.PLAN" xfId="378"/>
    <cellStyle name="_Расчет RAB_Лен и МОЭСК_с 2010 года_14.04.2009_со сглаж_version 3.0_без ФСК_BALANCE.WARM.2011YEAR(v0.7)" xfId="379"/>
    <cellStyle name="_Расчет RAB_Лен и МОЭСК_с 2010 года_14.04.2009_со сглаж_version 3.0_без ФСК_BALANCE.WARM.2011YEAR.NEW.UPDATE.SCHEME" xfId="380"/>
    <cellStyle name="_Расчет RAB_Лен и МОЭСК_с 2010 года_14.04.2009_со сглаж_version 3.0_без ФСК_EE.2REK.P2011.4.78(v0.3)" xfId="381"/>
    <cellStyle name="_Расчет RAB_Лен и МОЭСК_с 2010 года_14.04.2009_со сглаж_version 3.0_без ФСК_FORM910.2012(v1.1)" xfId="382"/>
    <cellStyle name="_Расчет RAB_Лен и МОЭСК_с 2010 года_14.04.2009_со сглаж_version 3.0_без ФСК_INVEST.EE.PLAN.4.78(v0.1)" xfId="383"/>
    <cellStyle name="_Расчет RAB_Лен и МОЭСК_с 2010 года_14.04.2009_со сглаж_version 3.0_без ФСК_INVEST.EE.PLAN.4.78(v0.3)" xfId="384"/>
    <cellStyle name="_Расчет RAB_Лен и МОЭСК_с 2010 года_14.04.2009_со сглаж_version 3.0_без ФСК_INVEST.EE.PLAN.4.78(v1.0)" xfId="385"/>
    <cellStyle name="_Расчет RAB_Лен и МОЭСК_с 2010 года_14.04.2009_со сглаж_version 3.0_без ФСК_INVEST.PLAN.4.78(v0.1)" xfId="386"/>
    <cellStyle name="_Расчет RAB_Лен и МОЭСК_с 2010 года_14.04.2009_со сглаж_version 3.0_без ФСК_INVEST.WARM.PLAN.4.78(v0.1)" xfId="387"/>
    <cellStyle name="_Расчет RAB_Лен и МОЭСК_с 2010 года_14.04.2009_со сглаж_version 3.0_без ФСК_INVEST_WARM_PLAN" xfId="388"/>
    <cellStyle name="_Расчет RAB_Лен и МОЭСК_с 2010 года_14.04.2009_со сглаж_version 3.0_без ФСК_NADB.JNVLS.APTEKA.2011(v1.3.3)" xfId="389"/>
    <cellStyle name="_Расчет RAB_Лен и МОЭСК_с 2010 года_14.04.2009_со сглаж_version 3.0_без ФСК_NADB.JNVLS.APTEKA.2011(v1.3.3)_46TE.2011(v1.0)" xfId="390"/>
    <cellStyle name="_Расчет RAB_Лен и МОЭСК_с 2010 года_14.04.2009_со сглаж_version 3.0_без ФСК_NADB.JNVLS.APTEKA.2011(v1.3.3)_INDEX.STATION.2012(v1.0)_" xfId="391"/>
    <cellStyle name="_Расчет RAB_Лен и МОЭСК_с 2010 года_14.04.2009_со сглаж_version 3.0_без ФСК_NADB.JNVLS.APTEKA.2011(v1.3.3)_INDEX.STATION.2012(v2.0)" xfId="392"/>
    <cellStyle name="_Расчет RAB_Лен и МОЭСК_с 2010 года_14.04.2009_со сглаж_version 3.0_без ФСК_NADB.JNVLS.APTEKA.2011(v1.3.3)_INDEX.STATION.2012(v2.1)" xfId="393"/>
    <cellStyle name="_Расчет RAB_Лен и МОЭСК_с 2010 года_14.04.2009_со сглаж_version 3.0_без ФСК_NADB.JNVLS.APTEKA.2011(v1.3.3)_TEPLO.PREDEL.2012.M(v1.1)_test" xfId="394"/>
    <cellStyle name="_Расчет RAB_Лен и МОЭСК_с 2010 года_14.04.2009_со сглаж_version 3.0_без ФСК_NADB.JNVLS.APTEKA.2011(v1.3.4)" xfId="395"/>
    <cellStyle name="_Расчет RAB_Лен и МОЭСК_с 2010 года_14.04.2009_со сглаж_version 3.0_без ФСК_NADB.JNVLS.APTEKA.2011(v1.3.4)_46TE.2011(v1.0)" xfId="396"/>
    <cellStyle name="_Расчет RAB_Лен и МОЭСК_с 2010 года_14.04.2009_со сглаж_version 3.0_без ФСК_NADB.JNVLS.APTEKA.2011(v1.3.4)_INDEX.STATION.2012(v1.0)_" xfId="397"/>
    <cellStyle name="_Расчет RAB_Лен и МОЭСК_с 2010 года_14.04.2009_со сглаж_version 3.0_без ФСК_NADB.JNVLS.APTEKA.2011(v1.3.4)_INDEX.STATION.2012(v2.0)" xfId="398"/>
    <cellStyle name="_Расчет RAB_Лен и МОЭСК_с 2010 года_14.04.2009_со сглаж_version 3.0_без ФСК_NADB.JNVLS.APTEKA.2011(v1.3.4)_INDEX.STATION.2012(v2.1)" xfId="399"/>
    <cellStyle name="_Расчет RAB_Лен и МОЭСК_с 2010 года_14.04.2009_со сглаж_version 3.0_без ФСК_NADB.JNVLS.APTEKA.2011(v1.3.4)_TEPLO.PREDEL.2012.M(v1.1)_test" xfId="400"/>
    <cellStyle name="_Расчет RAB_Лен и МОЭСК_с 2010 года_14.04.2009_со сглаж_version 3.0_без ФСК_PASSPORT.TEPLO.PROIZV(v2.1)" xfId="401"/>
    <cellStyle name="_Расчет RAB_Лен и МОЭСК_с 2010 года_14.04.2009_со сглаж_version 3.0_без ФСК_PR.PROG.WARM.NOTCOMBI.2012.2.16_v1.4(04.04.11) " xfId="402"/>
    <cellStyle name="_Расчет RAB_Лен и МОЭСК_с 2010 года_14.04.2009_со сглаж_version 3.0_без ФСК_PREDEL.JKH.UTV.2011(v1.0.1)" xfId="403"/>
    <cellStyle name="_Расчет RAB_Лен и МОЭСК_с 2010 года_14.04.2009_со сглаж_version 3.0_без ФСК_PREDEL.JKH.UTV.2011(v1.0.1)_46TE.2011(v1.0)" xfId="404"/>
    <cellStyle name="_Расчет RAB_Лен и МОЭСК_с 2010 года_14.04.2009_со сглаж_version 3.0_без ФСК_PREDEL.JKH.UTV.2011(v1.0.1)_INDEX.STATION.2012(v1.0)_" xfId="405"/>
    <cellStyle name="_Расчет RAB_Лен и МОЭСК_с 2010 года_14.04.2009_со сглаж_version 3.0_без ФСК_PREDEL.JKH.UTV.2011(v1.0.1)_INDEX.STATION.2012(v2.0)" xfId="406"/>
    <cellStyle name="_Расчет RAB_Лен и МОЭСК_с 2010 года_14.04.2009_со сглаж_version 3.0_без ФСК_PREDEL.JKH.UTV.2011(v1.0.1)_INDEX.STATION.2012(v2.1)" xfId="407"/>
    <cellStyle name="_Расчет RAB_Лен и МОЭСК_с 2010 года_14.04.2009_со сглаж_version 3.0_без ФСК_PREDEL.JKH.UTV.2011(v1.0.1)_TEPLO.PREDEL.2012.M(v1.1)_test" xfId="408"/>
    <cellStyle name="_Расчет RAB_Лен и МОЭСК_с 2010 года_14.04.2009_со сглаж_version 3.0_без ФСК_PREDEL.JKH.UTV.2011(v1.1)" xfId="409"/>
    <cellStyle name="_Расчет RAB_Лен и МОЭСК_с 2010 года_14.04.2009_со сглаж_version 3.0_без ФСК_REP.BLR.2012(v1.0)" xfId="410"/>
    <cellStyle name="_Расчет RAB_Лен и МОЭСК_с 2010 года_14.04.2009_со сглаж_version 3.0_без ФСК_TEPLO.PREDEL.2012.M(v1.1)" xfId="411"/>
    <cellStyle name="_Расчет RAB_Лен и МОЭСК_с 2010 года_14.04.2009_со сглаж_version 3.0_без ФСК_TEST.TEMPLATE" xfId="412"/>
    <cellStyle name="_Расчет RAB_Лен и МОЭСК_с 2010 года_14.04.2009_со сглаж_version 3.0_без ФСК_UPDATE.46EE.2011.TO.1.1" xfId="413"/>
    <cellStyle name="_Расчет RAB_Лен и МОЭСК_с 2010 года_14.04.2009_со сглаж_version 3.0_без ФСК_UPDATE.46TE.2011.TO.1.1" xfId="414"/>
    <cellStyle name="_Расчет RAB_Лен и МОЭСК_с 2010 года_14.04.2009_со сглаж_version 3.0_без ФСК_UPDATE.46TE.2011.TO.1.2" xfId="415"/>
    <cellStyle name="_Расчет RAB_Лен и МОЭСК_с 2010 года_14.04.2009_со сглаж_version 3.0_без ФСК_UPDATE.BALANCE.WARM.2011YEAR.TO.1.1" xfId="416"/>
    <cellStyle name="_Расчет RAB_Лен и МОЭСК_с 2010 года_14.04.2009_со сглаж_version 3.0_без ФСК_UPDATE.BALANCE.WARM.2011YEAR.TO.1.1_46TE.2011(v1.0)" xfId="417"/>
    <cellStyle name="_Расчет RAB_Лен и МОЭСК_с 2010 года_14.04.2009_со сглаж_version 3.0_без ФСК_UPDATE.BALANCE.WARM.2011YEAR.TO.1.1_INDEX.STATION.2012(v1.0)_" xfId="418"/>
    <cellStyle name="_Расчет RAB_Лен и МОЭСК_с 2010 года_14.04.2009_со сглаж_version 3.0_без ФСК_UPDATE.BALANCE.WARM.2011YEAR.TO.1.1_INDEX.STATION.2012(v2.0)" xfId="419"/>
    <cellStyle name="_Расчет RAB_Лен и МОЭСК_с 2010 года_14.04.2009_со сглаж_version 3.0_без ФСК_UPDATE.BALANCE.WARM.2011YEAR.TO.1.1_INDEX.STATION.2012(v2.1)" xfId="420"/>
    <cellStyle name="_Расчет RAB_Лен и МОЭСК_с 2010 года_14.04.2009_со сглаж_version 3.0_без ФСК_UPDATE.BALANCE.WARM.2011YEAR.TO.1.1_OREP.KU.2011.MONTHLY.02(v1.1)" xfId="421"/>
    <cellStyle name="_Расчет RAB_Лен и МОЭСК_с 2010 года_14.04.2009_со сглаж_version 3.0_без ФСК_UPDATE.BALANCE.WARM.2011YEAR.TO.1.1_TEPLO.PREDEL.2012.M(v1.1)_test" xfId="422"/>
    <cellStyle name="_Расчет RAB_Лен и МОЭСК_с 2010 года_14.04.2009_со сглаж_version 3.0_без ФСК_UPDATE.NADB.JNVLS.APTEKA.2011.TO.1.3.4" xfId="423"/>
    <cellStyle name="_Расчет RAB_Лен и МОЭСК_с 2010 года_14.04.2009_со сглаж_version 3.0_без ФСК_Книга2_PR.PROG.WARM.NOTCOMBI.2012.2.16_v1.4(04.04.11) " xfId="424"/>
    <cellStyle name="_Свод по ИПР (2)" xfId="425"/>
    <cellStyle name="_Свод по ИПР (2)_Новая инструкция1_фст" xfId="426"/>
    <cellStyle name="_Справочник затрат_ЛХ_20.10.05" xfId="427"/>
    <cellStyle name="_таблицы для расчетов28-04-08_2006-2009_прибыль корр_по ИА" xfId="428"/>
    <cellStyle name="_таблицы для расчетов28-04-08_2006-2009_прибыль корр_по ИА_Новая инструкция1_фст" xfId="429"/>
    <cellStyle name="_таблицы для расчетов28-04-08_2006-2009с ИА" xfId="430"/>
    <cellStyle name="_таблицы для расчетов28-04-08_2006-2009с ИА_Новая инструкция1_фст" xfId="431"/>
    <cellStyle name="_Форма 6  РТК.xls(отчет по Адр пр. ЛО)" xfId="432"/>
    <cellStyle name="_Форма 6  РТК.xls(отчет по Адр пр. ЛО)_Новая инструкция1_фст" xfId="433"/>
    <cellStyle name="_Формат разбивки по МРСК_РСК" xfId="434"/>
    <cellStyle name="_Формат разбивки по МРСК_РСК_Новая инструкция1_фст" xfId="435"/>
    <cellStyle name="_Формат_для Согласования" xfId="436"/>
    <cellStyle name="_Формат_для Согласования_Новая инструкция1_фст" xfId="437"/>
    <cellStyle name="_ХХХ Прил 2 Формы бюджетных документов 2007" xfId="438"/>
    <cellStyle name="_экон.форм-т ВО 1 с разбивкой" xfId="439"/>
    <cellStyle name="_экон.форм-т ВО 1 с разбивкой_Новая инструкция1_фст" xfId="440"/>
    <cellStyle name="’К‰Э [0.00]" xfId="441"/>
    <cellStyle name="”€ќђќ‘ћ‚›‰" xfId="442"/>
    <cellStyle name="”€љ‘€ђћ‚ђќќ›‰" xfId="443"/>
    <cellStyle name="”ќђќ‘ћ‚›‰" xfId="444"/>
    <cellStyle name="”љ‘ђћ‚ђќќ›‰" xfId="445"/>
    <cellStyle name="„…ќ…†ќ›‰" xfId="446"/>
    <cellStyle name="€’ћѓћ‚›‰" xfId="447"/>
    <cellStyle name="‡ђѓћ‹ћ‚ћљ1" xfId="448"/>
    <cellStyle name="‡ђѓћ‹ћ‚ћљ2" xfId="449"/>
    <cellStyle name="’ћѓћ‚›‰" xfId="450"/>
    <cellStyle name="1Normal" xfId="451"/>
    <cellStyle name="20% - Accent1" xfId="452"/>
    <cellStyle name="20% - Accent1 2" xfId="453"/>
    <cellStyle name="20% - Accent1 3" xfId="454"/>
    <cellStyle name="20% - Accent1_46EE.2011(v1.0)" xfId="455"/>
    <cellStyle name="20% - Accent2" xfId="456"/>
    <cellStyle name="20% - Accent2 2" xfId="457"/>
    <cellStyle name="20% - Accent2 3" xfId="458"/>
    <cellStyle name="20% - Accent2_46EE.2011(v1.0)" xfId="459"/>
    <cellStyle name="20% - Accent3" xfId="460"/>
    <cellStyle name="20% - Accent3 2" xfId="461"/>
    <cellStyle name="20% - Accent3 3" xfId="462"/>
    <cellStyle name="20% - Accent3_46EE.2011(v1.0)" xfId="463"/>
    <cellStyle name="20% - Accent4" xfId="464"/>
    <cellStyle name="20% - Accent4 2" xfId="465"/>
    <cellStyle name="20% - Accent4 3" xfId="466"/>
    <cellStyle name="20% - Accent4_46EE.2011(v1.0)" xfId="467"/>
    <cellStyle name="20% - Accent5" xfId="468"/>
    <cellStyle name="20% - Accent5 2" xfId="469"/>
    <cellStyle name="20% - Accent5 3" xfId="470"/>
    <cellStyle name="20% - Accent5_46EE.2011(v1.0)" xfId="471"/>
    <cellStyle name="20% - Accent6" xfId="472"/>
    <cellStyle name="20% - Accent6 2" xfId="473"/>
    <cellStyle name="20% - Accent6 3" xfId="474"/>
    <cellStyle name="20% - Accent6_46EE.2011(v1.0)" xfId="475"/>
    <cellStyle name="20% - Акцент1 10" xfId="476"/>
    <cellStyle name="20% - Акцент1 2" xfId="477"/>
    <cellStyle name="20% - Акцент1 2 2" xfId="478"/>
    <cellStyle name="20% - Акцент1 2 3" xfId="479"/>
    <cellStyle name="20% - Акцент1 2_46EE.2011(v1.0)" xfId="480"/>
    <cellStyle name="20% - Акцент1 3" xfId="481"/>
    <cellStyle name="20% - Акцент1 3 2" xfId="482"/>
    <cellStyle name="20% - Акцент1 3 3" xfId="483"/>
    <cellStyle name="20% - Акцент1 3_46EE.2011(v1.0)" xfId="484"/>
    <cellStyle name="20% - Акцент1 4" xfId="485"/>
    <cellStyle name="20% - Акцент1 4 2" xfId="486"/>
    <cellStyle name="20% - Акцент1 4 3" xfId="487"/>
    <cellStyle name="20% - Акцент1 4_46EE.2011(v1.0)" xfId="488"/>
    <cellStyle name="20% - Акцент1 5" xfId="489"/>
    <cellStyle name="20% - Акцент1 5 2" xfId="490"/>
    <cellStyle name="20% - Акцент1 5 3" xfId="491"/>
    <cellStyle name="20% - Акцент1 5_46EE.2011(v1.0)" xfId="492"/>
    <cellStyle name="20% - Акцент1 6" xfId="493"/>
    <cellStyle name="20% - Акцент1 6 2" xfId="494"/>
    <cellStyle name="20% - Акцент1 6 3" xfId="495"/>
    <cellStyle name="20% - Акцент1 6_46EE.2011(v1.0)" xfId="496"/>
    <cellStyle name="20% - Акцент1 7" xfId="497"/>
    <cellStyle name="20% - Акцент1 7 2" xfId="498"/>
    <cellStyle name="20% - Акцент1 7 3" xfId="499"/>
    <cellStyle name="20% - Акцент1 7_46EE.2011(v1.0)" xfId="500"/>
    <cellStyle name="20% - Акцент1 8" xfId="501"/>
    <cellStyle name="20% - Акцент1 8 2" xfId="502"/>
    <cellStyle name="20% - Акцент1 8 3" xfId="503"/>
    <cellStyle name="20% - Акцент1 8_46EE.2011(v1.0)" xfId="504"/>
    <cellStyle name="20% - Акцент1 9" xfId="505"/>
    <cellStyle name="20% - Акцент1 9 2" xfId="506"/>
    <cellStyle name="20% - Акцент1 9 3" xfId="507"/>
    <cellStyle name="20% - Акцент1 9_46EE.2011(v1.0)" xfId="508"/>
    <cellStyle name="20% - Акцент2 10" xfId="509"/>
    <cellStyle name="20% - Акцент2 2" xfId="510"/>
    <cellStyle name="20% - Акцент2 2 2" xfId="511"/>
    <cellStyle name="20% - Акцент2 2 3" xfId="512"/>
    <cellStyle name="20% - Акцент2 2_46EE.2011(v1.0)" xfId="513"/>
    <cellStyle name="20% - Акцент2 3" xfId="514"/>
    <cellStyle name="20% - Акцент2 3 2" xfId="515"/>
    <cellStyle name="20% - Акцент2 3 3" xfId="516"/>
    <cellStyle name="20% - Акцент2 3_46EE.2011(v1.0)" xfId="517"/>
    <cellStyle name="20% - Акцент2 4" xfId="518"/>
    <cellStyle name="20% - Акцент2 4 2" xfId="519"/>
    <cellStyle name="20% - Акцент2 4 3" xfId="520"/>
    <cellStyle name="20% - Акцент2 4_46EE.2011(v1.0)" xfId="521"/>
    <cellStyle name="20% - Акцент2 5" xfId="522"/>
    <cellStyle name="20% - Акцент2 5 2" xfId="523"/>
    <cellStyle name="20% - Акцент2 5 3" xfId="524"/>
    <cellStyle name="20% - Акцент2 5_46EE.2011(v1.0)" xfId="525"/>
    <cellStyle name="20% - Акцент2 6" xfId="526"/>
    <cellStyle name="20% - Акцент2 6 2" xfId="527"/>
    <cellStyle name="20% - Акцент2 6 3" xfId="528"/>
    <cellStyle name="20% - Акцент2 6_46EE.2011(v1.0)" xfId="529"/>
    <cellStyle name="20% - Акцент2 7" xfId="530"/>
    <cellStyle name="20% - Акцент2 7 2" xfId="531"/>
    <cellStyle name="20% - Акцент2 7 3" xfId="532"/>
    <cellStyle name="20% - Акцент2 7_46EE.2011(v1.0)" xfId="533"/>
    <cellStyle name="20% - Акцент2 8" xfId="534"/>
    <cellStyle name="20% - Акцент2 8 2" xfId="535"/>
    <cellStyle name="20% - Акцент2 8 3" xfId="536"/>
    <cellStyle name="20% - Акцент2 8_46EE.2011(v1.0)" xfId="537"/>
    <cellStyle name="20% - Акцент2 9" xfId="538"/>
    <cellStyle name="20% - Акцент2 9 2" xfId="539"/>
    <cellStyle name="20% - Акцент2 9 3" xfId="540"/>
    <cellStyle name="20% - Акцент2 9_46EE.2011(v1.0)" xfId="541"/>
    <cellStyle name="20% - Акцент3 10" xfId="542"/>
    <cellStyle name="20% - Акцент3 2" xfId="543"/>
    <cellStyle name="20% - Акцент3 2 2" xfId="544"/>
    <cellStyle name="20% - Акцент3 2 3" xfId="545"/>
    <cellStyle name="20% - Акцент3 2_46EE.2011(v1.0)" xfId="546"/>
    <cellStyle name="20% - Акцент3 3" xfId="547"/>
    <cellStyle name="20% - Акцент3 3 2" xfId="548"/>
    <cellStyle name="20% - Акцент3 3 3" xfId="549"/>
    <cellStyle name="20% - Акцент3 3_46EE.2011(v1.0)" xfId="550"/>
    <cellStyle name="20% - Акцент3 4" xfId="551"/>
    <cellStyle name="20% - Акцент3 4 2" xfId="552"/>
    <cellStyle name="20% - Акцент3 4 3" xfId="553"/>
    <cellStyle name="20% - Акцент3 4_46EE.2011(v1.0)" xfId="554"/>
    <cellStyle name="20% - Акцент3 5" xfId="555"/>
    <cellStyle name="20% - Акцент3 5 2" xfId="556"/>
    <cellStyle name="20% - Акцент3 5 3" xfId="557"/>
    <cellStyle name="20% - Акцент3 5_46EE.2011(v1.0)" xfId="558"/>
    <cellStyle name="20% - Акцент3 6" xfId="559"/>
    <cellStyle name="20% - Акцент3 6 2" xfId="560"/>
    <cellStyle name="20% - Акцент3 6 3" xfId="561"/>
    <cellStyle name="20% - Акцент3 6_46EE.2011(v1.0)" xfId="562"/>
    <cellStyle name="20% - Акцент3 7" xfId="563"/>
    <cellStyle name="20% - Акцент3 7 2" xfId="564"/>
    <cellStyle name="20% - Акцент3 7 3" xfId="565"/>
    <cellStyle name="20% - Акцент3 7_46EE.2011(v1.0)" xfId="566"/>
    <cellStyle name="20% - Акцент3 8" xfId="567"/>
    <cellStyle name="20% - Акцент3 8 2" xfId="568"/>
    <cellStyle name="20% - Акцент3 8 3" xfId="569"/>
    <cellStyle name="20% - Акцент3 8_46EE.2011(v1.0)" xfId="570"/>
    <cellStyle name="20% - Акцент3 9" xfId="571"/>
    <cellStyle name="20% - Акцент3 9 2" xfId="572"/>
    <cellStyle name="20% - Акцент3 9 3" xfId="573"/>
    <cellStyle name="20% - Акцент3 9_46EE.2011(v1.0)" xfId="574"/>
    <cellStyle name="20% - Акцент4 10" xfId="575"/>
    <cellStyle name="20% - Акцент4 2" xfId="576"/>
    <cellStyle name="20% - Акцент4 2 2" xfId="577"/>
    <cellStyle name="20% - Акцент4 2 3" xfId="578"/>
    <cellStyle name="20% - Акцент4 2_46EE.2011(v1.0)" xfId="579"/>
    <cellStyle name="20% - Акцент4 3" xfId="580"/>
    <cellStyle name="20% - Акцент4 3 2" xfId="581"/>
    <cellStyle name="20% - Акцент4 3 3" xfId="582"/>
    <cellStyle name="20% - Акцент4 3_46EE.2011(v1.0)" xfId="583"/>
    <cellStyle name="20% - Акцент4 4" xfId="584"/>
    <cellStyle name="20% - Акцент4 4 2" xfId="585"/>
    <cellStyle name="20% - Акцент4 4 3" xfId="586"/>
    <cellStyle name="20% - Акцент4 4_46EE.2011(v1.0)" xfId="587"/>
    <cellStyle name="20% - Акцент4 5" xfId="588"/>
    <cellStyle name="20% - Акцент4 5 2" xfId="589"/>
    <cellStyle name="20% - Акцент4 5 3" xfId="590"/>
    <cellStyle name="20% - Акцент4 5_46EE.2011(v1.0)" xfId="591"/>
    <cellStyle name="20% - Акцент4 6" xfId="592"/>
    <cellStyle name="20% - Акцент4 6 2" xfId="593"/>
    <cellStyle name="20% - Акцент4 6 3" xfId="594"/>
    <cellStyle name="20% - Акцент4 6_46EE.2011(v1.0)" xfId="595"/>
    <cellStyle name="20% - Акцент4 7" xfId="596"/>
    <cellStyle name="20% - Акцент4 7 2" xfId="597"/>
    <cellStyle name="20% - Акцент4 7 3" xfId="598"/>
    <cellStyle name="20% - Акцент4 7_46EE.2011(v1.0)" xfId="599"/>
    <cellStyle name="20% - Акцент4 8" xfId="600"/>
    <cellStyle name="20% - Акцент4 8 2" xfId="601"/>
    <cellStyle name="20% - Акцент4 8 3" xfId="602"/>
    <cellStyle name="20% - Акцент4 8_46EE.2011(v1.0)" xfId="603"/>
    <cellStyle name="20% - Акцент4 9" xfId="604"/>
    <cellStyle name="20% - Акцент4 9 2" xfId="605"/>
    <cellStyle name="20% - Акцент4 9 3" xfId="606"/>
    <cellStyle name="20% - Акцент4 9_46EE.2011(v1.0)" xfId="607"/>
    <cellStyle name="20% - Акцент5 10" xfId="608"/>
    <cellStyle name="20% - Акцент5 2" xfId="609"/>
    <cellStyle name="20% - Акцент5 2 2" xfId="610"/>
    <cellStyle name="20% - Акцент5 2 3" xfId="611"/>
    <cellStyle name="20% - Акцент5 2_46EE.2011(v1.0)" xfId="612"/>
    <cellStyle name="20% - Акцент5 3" xfId="613"/>
    <cellStyle name="20% - Акцент5 3 2" xfId="614"/>
    <cellStyle name="20% - Акцент5 3 3" xfId="615"/>
    <cellStyle name="20% - Акцент5 3_46EE.2011(v1.0)" xfId="616"/>
    <cellStyle name="20% - Акцент5 4" xfId="617"/>
    <cellStyle name="20% - Акцент5 4 2" xfId="618"/>
    <cellStyle name="20% - Акцент5 4 3" xfId="619"/>
    <cellStyle name="20% - Акцент5 4_46EE.2011(v1.0)" xfId="620"/>
    <cellStyle name="20% - Акцент5 5" xfId="621"/>
    <cellStyle name="20% - Акцент5 5 2" xfId="622"/>
    <cellStyle name="20% - Акцент5 5 3" xfId="623"/>
    <cellStyle name="20% - Акцент5 5_46EE.2011(v1.0)" xfId="624"/>
    <cellStyle name="20% - Акцент5 6" xfId="625"/>
    <cellStyle name="20% - Акцент5 6 2" xfId="626"/>
    <cellStyle name="20% - Акцент5 6 3" xfId="627"/>
    <cellStyle name="20% - Акцент5 6_46EE.2011(v1.0)" xfId="628"/>
    <cellStyle name="20% - Акцент5 7" xfId="629"/>
    <cellStyle name="20% - Акцент5 7 2" xfId="630"/>
    <cellStyle name="20% - Акцент5 7 3" xfId="631"/>
    <cellStyle name="20% - Акцент5 7_46EE.2011(v1.0)" xfId="632"/>
    <cellStyle name="20% - Акцент5 8" xfId="633"/>
    <cellStyle name="20% - Акцент5 8 2" xfId="634"/>
    <cellStyle name="20% - Акцент5 8 3" xfId="635"/>
    <cellStyle name="20% - Акцент5 8_46EE.2011(v1.0)" xfId="636"/>
    <cellStyle name="20% - Акцент5 9" xfId="637"/>
    <cellStyle name="20% - Акцент5 9 2" xfId="638"/>
    <cellStyle name="20% - Акцент5 9 3" xfId="639"/>
    <cellStyle name="20% - Акцент5 9_46EE.2011(v1.0)" xfId="640"/>
    <cellStyle name="20% - Акцент6 10" xfId="641"/>
    <cellStyle name="20% - Акцент6 2" xfId="642"/>
    <cellStyle name="20% - Акцент6 2 2" xfId="643"/>
    <cellStyle name="20% - Акцент6 2 3" xfId="644"/>
    <cellStyle name="20% - Акцент6 2_46EE.2011(v1.0)" xfId="645"/>
    <cellStyle name="20% - Акцент6 3" xfId="646"/>
    <cellStyle name="20% - Акцент6 3 2" xfId="647"/>
    <cellStyle name="20% - Акцент6 3 3" xfId="648"/>
    <cellStyle name="20% - Акцент6 3_46EE.2011(v1.0)" xfId="649"/>
    <cellStyle name="20% - Акцент6 4" xfId="650"/>
    <cellStyle name="20% - Акцент6 4 2" xfId="651"/>
    <cellStyle name="20% - Акцент6 4 3" xfId="652"/>
    <cellStyle name="20% - Акцент6 4_46EE.2011(v1.0)" xfId="653"/>
    <cellStyle name="20% - Акцент6 5" xfId="654"/>
    <cellStyle name="20% - Акцент6 5 2" xfId="655"/>
    <cellStyle name="20% - Акцент6 5 3" xfId="656"/>
    <cellStyle name="20% - Акцент6 5_46EE.2011(v1.0)" xfId="657"/>
    <cellStyle name="20% - Акцент6 6" xfId="658"/>
    <cellStyle name="20% - Акцент6 6 2" xfId="659"/>
    <cellStyle name="20% - Акцент6 6 3" xfId="660"/>
    <cellStyle name="20% - Акцент6 6_46EE.2011(v1.0)" xfId="661"/>
    <cellStyle name="20% - Акцент6 7" xfId="662"/>
    <cellStyle name="20% - Акцент6 7 2" xfId="663"/>
    <cellStyle name="20% - Акцент6 7 3" xfId="664"/>
    <cellStyle name="20% - Акцент6 7_46EE.2011(v1.0)" xfId="665"/>
    <cellStyle name="20% - Акцент6 8" xfId="666"/>
    <cellStyle name="20% - Акцент6 8 2" xfId="667"/>
    <cellStyle name="20% - Акцент6 8 3" xfId="668"/>
    <cellStyle name="20% - Акцент6 8_46EE.2011(v1.0)" xfId="669"/>
    <cellStyle name="20% - Акцент6 9" xfId="670"/>
    <cellStyle name="20% - Акцент6 9 2" xfId="671"/>
    <cellStyle name="20% - Акцент6 9 3" xfId="672"/>
    <cellStyle name="20% - Акцент6 9_46EE.2011(v1.0)" xfId="673"/>
    <cellStyle name="40% - Accent1" xfId="674"/>
    <cellStyle name="40% - Accent1 2" xfId="675"/>
    <cellStyle name="40% - Accent1 3" xfId="676"/>
    <cellStyle name="40% - Accent1_46EE.2011(v1.0)" xfId="677"/>
    <cellStyle name="40% - Accent2" xfId="678"/>
    <cellStyle name="40% - Accent2 2" xfId="679"/>
    <cellStyle name="40% - Accent2 3" xfId="680"/>
    <cellStyle name="40% - Accent2_46EE.2011(v1.0)" xfId="681"/>
    <cellStyle name="40% - Accent3" xfId="682"/>
    <cellStyle name="40% - Accent3 2" xfId="683"/>
    <cellStyle name="40% - Accent3 3" xfId="684"/>
    <cellStyle name="40% - Accent3_46EE.2011(v1.0)" xfId="685"/>
    <cellStyle name="40% - Accent4" xfId="686"/>
    <cellStyle name="40% - Accent4 2" xfId="687"/>
    <cellStyle name="40% - Accent4 3" xfId="688"/>
    <cellStyle name="40% - Accent4_46EE.2011(v1.0)" xfId="689"/>
    <cellStyle name="40% - Accent5" xfId="690"/>
    <cellStyle name="40% - Accent5 2" xfId="691"/>
    <cellStyle name="40% - Accent5 3" xfId="692"/>
    <cellStyle name="40% - Accent5_46EE.2011(v1.0)" xfId="693"/>
    <cellStyle name="40% - Accent6" xfId="694"/>
    <cellStyle name="40% - Accent6 2" xfId="695"/>
    <cellStyle name="40% - Accent6 3" xfId="696"/>
    <cellStyle name="40% - Accent6_46EE.2011(v1.0)" xfId="697"/>
    <cellStyle name="40% - Акцент1 10" xfId="698"/>
    <cellStyle name="40% - Акцент1 2" xfId="699"/>
    <cellStyle name="40% - Акцент1 2 2" xfId="700"/>
    <cellStyle name="40% - Акцент1 2 3" xfId="701"/>
    <cellStyle name="40% - Акцент1 2_46EE.2011(v1.0)" xfId="702"/>
    <cellStyle name="40% - Акцент1 3" xfId="703"/>
    <cellStyle name="40% - Акцент1 3 2" xfId="704"/>
    <cellStyle name="40% - Акцент1 3 3" xfId="705"/>
    <cellStyle name="40% - Акцент1 3_46EE.2011(v1.0)" xfId="706"/>
    <cellStyle name="40% - Акцент1 4" xfId="707"/>
    <cellStyle name="40% - Акцент1 4 2" xfId="708"/>
    <cellStyle name="40% - Акцент1 4 3" xfId="709"/>
    <cellStyle name="40% - Акцент1 4_46EE.2011(v1.0)" xfId="710"/>
    <cellStyle name="40% - Акцент1 5" xfId="711"/>
    <cellStyle name="40% - Акцент1 5 2" xfId="712"/>
    <cellStyle name="40% - Акцент1 5 3" xfId="713"/>
    <cellStyle name="40% - Акцент1 5_46EE.2011(v1.0)" xfId="714"/>
    <cellStyle name="40% - Акцент1 6" xfId="715"/>
    <cellStyle name="40% - Акцент1 6 2" xfId="716"/>
    <cellStyle name="40% - Акцент1 6 3" xfId="717"/>
    <cellStyle name="40% - Акцент1 6_46EE.2011(v1.0)" xfId="718"/>
    <cellStyle name="40% - Акцент1 7" xfId="719"/>
    <cellStyle name="40% - Акцент1 7 2" xfId="720"/>
    <cellStyle name="40% - Акцент1 7 3" xfId="721"/>
    <cellStyle name="40% - Акцент1 7_46EE.2011(v1.0)" xfId="722"/>
    <cellStyle name="40% - Акцент1 8" xfId="723"/>
    <cellStyle name="40% - Акцент1 8 2" xfId="724"/>
    <cellStyle name="40% - Акцент1 8 3" xfId="725"/>
    <cellStyle name="40% - Акцент1 8_46EE.2011(v1.0)" xfId="726"/>
    <cellStyle name="40% - Акцент1 9" xfId="727"/>
    <cellStyle name="40% - Акцент1 9 2" xfId="728"/>
    <cellStyle name="40% - Акцент1 9 3" xfId="729"/>
    <cellStyle name="40% - Акцент1 9_46EE.2011(v1.0)" xfId="730"/>
    <cellStyle name="40% - Акцент2 10" xfId="731"/>
    <cellStyle name="40% - Акцент2 2" xfId="732"/>
    <cellStyle name="40% - Акцент2 2 2" xfId="733"/>
    <cellStyle name="40% - Акцент2 2 3" xfId="734"/>
    <cellStyle name="40% - Акцент2 2_46EE.2011(v1.0)" xfId="735"/>
    <cellStyle name="40% - Акцент2 3" xfId="736"/>
    <cellStyle name="40% - Акцент2 3 2" xfId="737"/>
    <cellStyle name="40% - Акцент2 3 3" xfId="738"/>
    <cellStyle name="40% - Акцент2 3_46EE.2011(v1.0)" xfId="739"/>
    <cellStyle name="40% - Акцент2 4" xfId="740"/>
    <cellStyle name="40% - Акцент2 4 2" xfId="741"/>
    <cellStyle name="40% - Акцент2 4 3" xfId="742"/>
    <cellStyle name="40% - Акцент2 4_46EE.2011(v1.0)" xfId="743"/>
    <cellStyle name="40% - Акцент2 5" xfId="744"/>
    <cellStyle name="40% - Акцент2 5 2" xfId="745"/>
    <cellStyle name="40% - Акцент2 5 3" xfId="746"/>
    <cellStyle name="40% - Акцент2 5_46EE.2011(v1.0)" xfId="747"/>
    <cellStyle name="40% - Акцент2 6" xfId="748"/>
    <cellStyle name="40% - Акцент2 6 2" xfId="749"/>
    <cellStyle name="40% - Акцент2 6 3" xfId="750"/>
    <cellStyle name="40% - Акцент2 6_46EE.2011(v1.0)" xfId="751"/>
    <cellStyle name="40% - Акцент2 7" xfId="752"/>
    <cellStyle name="40% - Акцент2 7 2" xfId="753"/>
    <cellStyle name="40% - Акцент2 7 3" xfId="754"/>
    <cellStyle name="40% - Акцент2 7_46EE.2011(v1.0)" xfId="755"/>
    <cellStyle name="40% - Акцент2 8" xfId="756"/>
    <cellStyle name="40% - Акцент2 8 2" xfId="757"/>
    <cellStyle name="40% - Акцент2 8 3" xfId="758"/>
    <cellStyle name="40% - Акцент2 8_46EE.2011(v1.0)" xfId="759"/>
    <cellStyle name="40% - Акцент2 9" xfId="760"/>
    <cellStyle name="40% - Акцент2 9 2" xfId="761"/>
    <cellStyle name="40% - Акцент2 9 3" xfId="762"/>
    <cellStyle name="40% - Акцент2 9_46EE.2011(v1.0)" xfId="763"/>
    <cellStyle name="40% - Акцент3 10" xfId="764"/>
    <cellStyle name="40% - Акцент3 2" xfId="765"/>
    <cellStyle name="40% - Акцент3 2 2" xfId="766"/>
    <cellStyle name="40% - Акцент3 2 3" xfId="767"/>
    <cellStyle name="40% - Акцент3 2_46EE.2011(v1.0)" xfId="768"/>
    <cellStyle name="40% - Акцент3 3" xfId="769"/>
    <cellStyle name="40% - Акцент3 3 2" xfId="770"/>
    <cellStyle name="40% - Акцент3 3 3" xfId="771"/>
    <cellStyle name="40% - Акцент3 3_46EE.2011(v1.0)" xfId="772"/>
    <cellStyle name="40% - Акцент3 4" xfId="773"/>
    <cellStyle name="40% - Акцент3 4 2" xfId="774"/>
    <cellStyle name="40% - Акцент3 4 3" xfId="775"/>
    <cellStyle name="40% - Акцент3 4_46EE.2011(v1.0)" xfId="776"/>
    <cellStyle name="40% - Акцент3 5" xfId="777"/>
    <cellStyle name="40% - Акцент3 5 2" xfId="778"/>
    <cellStyle name="40% - Акцент3 5 3" xfId="779"/>
    <cellStyle name="40% - Акцент3 5_46EE.2011(v1.0)" xfId="780"/>
    <cellStyle name="40% - Акцент3 6" xfId="781"/>
    <cellStyle name="40% - Акцент3 6 2" xfId="782"/>
    <cellStyle name="40% - Акцент3 6 3" xfId="783"/>
    <cellStyle name="40% - Акцент3 6_46EE.2011(v1.0)" xfId="784"/>
    <cellStyle name="40% - Акцент3 7" xfId="785"/>
    <cellStyle name="40% - Акцент3 7 2" xfId="786"/>
    <cellStyle name="40% - Акцент3 7 3" xfId="787"/>
    <cellStyle name="40% - Акцент3 7_46EE.2011(v1.0)" xfId="788"/>
    <cellStyle name="40% - Акцент3 8" xfId="789"/>
    <cellStyle name="40% - Акцент3 8 2" xfId="790"/>
    <cellStyle name="40% - Акцент3 8 3" xfId="791"/>
    <cellStyle name="40% - Акцент3 8_46EE.2011(v1.0)" xfId="792"/>
    <cellStyle name="40% - Акцент3 9" xfId="793"/>
    <cellStyle name="40% - Акцент3 9 2" xfId="794"/>
    <cellStyle name="40% - Акцент3 9 3" xfId="795"/>
    <cellStyle name="40% - Акцент3 9_46EE.2011(v1.0)" xfId="796"/>
    <cellStyle name="40% - Акцент4 10" xfId="797"/>
    <cellStyle name="40% - Акцент4 2" xfId="798"/>
    <cellStyle name="40% - Акцент4 2 2" xfId="799"/>
    <cellStyle name="40% - Акцент4 2 3" xfId="800"/>
    <cellStyle name="40% - Акцент4 2_46EE.2011(v1.0)" xfId="801"/>
    <cellStyle name="40% - Акцент4 3" xfId="802"/>
    <cellStyle name="40% - Акцент4 3 2" xfId="803"/>
    <cellStyle name="40% - Акцент4 3 3" xfId="804"/>
    <cellStyle name="40% - Акцент4 3_46EE.2011(v1.0)" xfId="805"/>
    <cellStyle name="40% - Акцент4 4" xfId="806"/>
    <cellStyle name="40% - Акцент4 4 2" xfId="807"/>
    <cellStyle name="40% - Акцент4 4 3" xfId="808"/>
    <cellStyle name="40% - Акцент4 4_46EE.2011(v1.0)" xfId="809"/>
    <cellStyle name="40% - Акцент4 5" xfId="810"/>
    <cellStyle name="40% - Акцент4 5 2" xfId="811"/>
    <cellStyle name="40% - Акцент4 5 3" xfId="812"/>
    <cellStyle name="40% - Акцент4 5_46EE.2011(v1.0)" xfId="813"/>
    <cellStyle name="40% - Акцент4 6" xfId="814"/>
    <cellStyle name="40% - Акцент4 6 2" xfId="815"/>
    <cellStyle name="40% - Акцент4 6 3" xfId="816"/>
    <cellStyle name="40% - Акцент4 6_46EE.2011(v1.0)" xfId="817"/>
    <cellStyle name="40% - Акцент4 7" xfId="818"/>
    <cellStyle name="40% - Акцент4 7 2" xfId="819"/>
    <cellStyle name="40% - Акцент4 7 3" xfId="820"/>
    <cellStyle name="40% - Акцент4 7_46EE.2011(v1.0)" xfId="821"/>
    <cellStyle name="40% - Акцент4 8" xfId="822"/>
    <cellStyle name="40% - Акцент4 8 2" xfId="823"/>
    <cellStyle name="40% - Акцент4 8 3" xfId="824"/>
    <cellStyle name="40% - Акцент4 8_46EE.2011(v1.0)" xfId="825"/>
    <cellStyle name="40% - Акцент4 9" xfId="826"/>
    <cellStyle name="40% - Акцент4 9 2" xfId="827"/>
    <cellStyle name="40% - Акцент4 9 3" xfId="828"/>
    <cellStyle name="40% - Акцент4 9_46EE.2011(v1.0)" xfId="829"/>
    <cellStyle name="40% - Акцент5 10" xfId="830"/>
    <cellStyle name="40% - Акцент5 2" xfId="831"/>
    <cellStyle name="40% - Акцент5 2 2" xfId="832"/>
    <cellStyle name="40% - Акцент5 2 3" xfId="833"/>
    <cellStyle name="40% - Акцент5 2_46EE.2011(v1.0)" xfId="834"/>
    <cellStyle name="40% - Акцент5 3" xfId="835"/>
    <cellStyle name="40% - Акцент5 3 2" xfId="836"/>
    <cellStyle name="40% - Акцент5 3 3" xfId="837"/>
    <cellStyle name="40% - Акцент5 3_46EE.2011(v1.0)" xfId="838"/>
    <cellStyle name="40% - Акцент5 4" xfId="839"/>
    <cellStyle name="40% - Акцент5 4 2" xfId="840"/>
    <cellStyle name="40% - Акцент5 4 3" xfId="841"/>
    <cellStyle name="40% - Акцент5 4_46EE.2011(v1.0)" xfId="842"/>
    <cellStyle name="40% - Акцент5 5" xfId="843"/>
    <cellStyle name="40% - Акцент5 5 2" xfId="844"/>
    <cellStyle name="40% - Акцент5 5 3" xfId="845"/>
    <cellStyle name="40% - Акцент5 5_46EE.2011(v1.0)" xfId="846"/>
    <cellStyle name="40% - Акцент5 6" xfId="847"/>
    <cellStyle name="40% - Акцент5 6 2" xfId="848"/>
    <cellStyle name="40% - Акцент5 6 3" xfId="849"/>
    <cellStyle name="40% - Акцент5 6_46EE.2011(v1.0)" xfId="850"/>
    <cellStyle name="40% - Акцент5 7" xfId="851"/>
    <cellStyle name="40% - Акцент5 7 2" xfId="852"/>
    <cellStyle name="40% - Акцент5 7 3" xfId="853"/>
    <cellStyle name="40% - Акцент5 7_46EE.2011(v1.0)" xfId="854"/>
    <cellStyle name="40% - Акцент5 8" xfId="855"/>
    <cellStyle name="40% - Акцент5 8 2" xfId="856"/>
    <cellStyle name="40% - Акцент5 8 3" xfId="857"/>
    <cellStyle name="40% - Акцент5 8_46EE.2011(v1.0)" xfId="858"/>
    <cellStyle name="40% - Акцент5 9" xfId="859"/>
    <cellStyle name="40% - Акцент5 9 2" xfId="860"/>
    <cellStyle name="40% - Акцент5 9 3" xfId="861"/>
    <cellStyle name="40% - Акцент5 9_46EE.2011(v1.0)" xfId="862"/>
    <cellStyle name="40% - Акцент6 10" xfId="863"/>
    <cellStyle name="40% - Акцент6 2" xfId="864"/>
    <cellStyle name="40% - Акцент6 2 2" xfId="865"/>
    <cellStyle name="40% - Акцент6 2 3" xfId="866"/>
    <cellStyle name="40% - Акцент6 2_46EE.2011(v1.0)" xfId="867"/>
    <cellStyle name="40% - Акцент6 3" xfId="868"/>
    <cellStyle name="40% - Акцент6 3 2" xfId="869"/>
    <cellStyle name="40% - Акцент6 3 3" xfId="870"/>
    <cellStyle name="40% - Акцент6 3_46EE.2011(v1.0)" xfId="871"/>
    <cellStyle name="40% - Акцент6 4" xfId="872"/>
    <cellStyle name="40% - Акцент6 4 2" xfId="873"/>
    <cellStyle name="40% - Акцент6 4 3" xfId="874"/>
    <cellStyle name="40% - Акцент6 4_46EE.2011(v1.0)" xfId="875"/>
    <cellStyle name="40% - Акцент6 5" xfId="876"/>
    <cellStyle name="40% - Акцент6 5 2" xfId="877"/>
    <cellStyle name="40% - Акцент6 5 3" xfId="878"/>
    <cellStyle name="40% - Акцент6 5_46EE.2011(v1.0)" xfId="879"/>
    <cellStyle name="40% - Акцент6 6" xfId="880"/>
    <cellStyle name="40% - Акцент6 6 2" xfId="881"/>
    <cellStyle name="40% - Акцент6 6 3" xfId="882"/>
    <cellStyle name="40% - Акцент6 6_46EE.2011(v1.0)" xfId="883"/>
    <cellStyle name="40% - Акцент6 7" xfId="884"/>
    <cellStyle name="40% - Акцент6 7 2" xfId="885"/>
    <cellStyle name="40% - Акцент6 7 3" xfId="886"/>
    <cellStyle name="40% - Акцент6 7_46EE.2011(v1.0)" xfId="887"/>
    <cellStyle name="40% - Акцент6 8" xfId="888"/>
    <cellStyle name="40% - Акцент6 8 2" xfId="889"/>
    <cellStyle name="40% - Акцент6 8 3" xfId="890"/>
    <cellStyle name="40% - Акцент6 8_46EE.2011(v1.0)" xfId="891"/>
    <cellStyle name="40% - Акцент6 9" xfId="892"/>
    <cellStyle name="40% - Акцент6 9 2" xfId="893"/>
    <cellStyle name="40% - Акцент6 9 3" xfId="894"/>
    <cellStyle name="40% - Акцент6 9_46EE.2011(v1.0)" xfId="895"/>
    <cellStyle name="60% - Accent1" xfId="896"/>
    <cellStyle name="60% - Accent2" xfId="897"/>
    <cellStyle name="60% - Accent3" xfId="898"/>
    <cellStyle name="60% - Accent4" xfId="899"/>
    <cellStyle name="60% - Accent5" xfId="900"/>
    <cellStyle name="60% - Accent6" xfId="901"/>
    <cellStyle name="60% - Акцент1 2" xfId="902"/>
    <cellStyle name="60% - Акцент1 2 2" xfId="903"/>
    <cellStyle name="60% - Акцент1 3" xfId="904"/>
    <cellStyle name="60% - Акцент1 3 2" xfId="905"/>
    <cellStyle name="60% - Акцент1 4" xfId="906"/>
    <cellStyle name="60% - Акцент1 4 2" xfId="907"/>
    <cellStyle name="60% - Акцент1 5" xfId="908"/>
    <cellStyle name="60% - Акцент1 5 2" xfId="909"/>
    <cellStyle name="60% - Акцент1 6" xfId="910"/>
    <cellStyle name="60% - Акцент1 6 2" xfId="911"/>
    <cellStyle name="60% - Акцент1 7" xfId="912"/>
    <cellStyle name="60% - Акцент1 7 2" xfId="913"/>
    <cellStyle name="60% - Акцент1 8" xfId="914"/>
    <cellStyle name="60% - Акцент1 8 2" xfId="915"/>
    <cellStyle name="60% - Акцент1 9" xfId="916"/>
    <cellStyle name="60% - Акцент1 9 2" xfId="917"/>
    <cellStyle name="60% - Акцент2 2" xfId="918"/>
    <cellStyle name="60% - Акцент2 2 2" xfId="919"/>
    <cellStyle name="60% - Акцент2 3" xfId="920"/>
    <cellStyle name="60% - Акцент2 3 2" xfId="921"/>
    <cellStyle name="60% - Акцент2 4" xfId="922"/>
    <cellStyle name="60% - Акцент2 4 2" xfId="923"/>
    <cellStyle name="60% - Акцент2 5" xfId="924"/>
    <cellStyle name="60% - Акцент2 5 2" xfId="925"/>
    <cellStyle name="60% - Акцент2 6" xfId="926"/>
    <cellStyle name="60% - Акцент2 6 2" xfId="927"/>
    <cellStyle name="60% - Акцент2 7" xfId="928"/>
    <cellStyle name="60% - Акцент2 7 2" xfId="929"/>
    <cellStyle name="60% - Акцент2 8" xfId="930"/>
    <cellStyle name="60% - Акцент2 8 2" xfId="931"/>
    <cellStyle name="60% - Акцент2 9" xfId="932"/>
    <cellStyle name="60% - Акцент2 9 2" xfId="933"/>
    <cellStyle name="60% - Акцент3 2" xfId="934"/>
    <cellStyle name="60% - Акцент3 2 2" xfId="935"/>
    <cellStyle name="60% - Акцент3 3" xfId="936"/>
    <cellStyle name="60% - Акцент3 3 2" xfId="937"/>
    <cellStyle name="60% - Акцент3 4" xfId="938"/>
    <cellStyle name="60% - Акцент3 4 2" xfId="939"/>
    <cellStyle name="60% - Акцент3 5" xfId="940"/>
    <cellStyle name="60% - Акцент3 5 2" xfId="941"/>
    <cellStyle name="60% - Акцент3 6" xfId="942"/>
    <cellStyle name="60% - Акцент3 6 2" xfId="943"/>
    <cellStyle name="60% - Акцент3 7" xfId="944"/>
    <cellStyle name="60% - Акцент3 7 2" xfId="945"/>
    <cellStyle name="60% - Акцент3 8" xfId="946"/>
    <cellStyle name="60% - Акцент3 8 2" xfId="947"/>
    <cellStyle name="60% - Акцент3 9" xfId="948"/>
    <cellStyle name="60% - Акцент3 9 2" xfId="949"/>
    <cellStyle name="60% - Акцент4 2" xfId="950"/>
    <cellStyle name="60% - Акцент4 2 2" xfId="951"/>
    <cellStyle name="60% - Акцент4 3" xfId="952"/>
    <cellStyle name="60% - Акцент4 3 2" xfId="953"/>
    <cellStyle name="60% - Акцент4 4" xfId="954"/>
    <cellStyle name="60% - Акцент4 4 2" xfId="955"/>
    <cellStyle name="60% - Акцент4 5" xfId="956"/>
    <cellStyle name="60% - Акцент4 5 2" xfId="957"/>
    <cellStyle name="60% - Акцент4 6" xfId="958"/>
    <cellStyle name="60% - Акцент4 6 2" xfId="959"/>
    <cellStyle name="60% - Акцент4 7" xfId="960"/>
    <cellStyle name="60% - Акцент4 7 2" xfId="961"/>
    <cellStyle name="60% - Акцент4 8" xfId="962"/>
    <cellStyle name="60% - Акцент4 8 2" xfId="963"/>
    <cellStyle name="60% - Акцент4 9" xfId="964"/>
    <cellStyle name="60% - Акцент4 9 2" xfId="965"/>
    <cellStyle name="60% - Акцент5 2" xfId="966"/>
    <cellStyle name="60% - Акцент5 2 2" xfId="967"/>
    <cellStyle name="60% - Акцент5 3" xfId="968"/>
    <cellStyle name="60% - Акцент5 3 2" xfId="969"/>
    <cellStyle name="60% - Акцент5 4" xfId="970"/>
    <cellStyle name="60% - Акцент5 4 2" xfId="971"/>
    <cellStyle name="60% - Акцент5 5" xfId="972"/>
    <cellStyle name="60% - Акцент5 5 2" xfId="973"/>
    <cellStyle name="60% - Акцент5 6" xfId="974"/>
    <cellStyle name="60% - Акцент5 6 2" xfId="975"/>
    <cellStyle name="60% - Акцент5 7" xfId="976"/>
    <cellStyle name="60% - Акцент5 7 2" xfId="977"/>
    <cellStyle name="60% - Акцент5 8" xfId="978"/>
    <cellStyle name="60% - Акцент5 8 2" xfId="979"/>
    <cellStyle name="60% - Акцент5 9" xfId="980"/>
    <cellStyle name="60% - Акцент5 9 2" xfId="981"/>
    <cellStyle name="60% - Акцент6 2" xfId="982"/>
    <cellStyle name="60% - Акцент6 2 2" xfId="983"/>
    <cellStyle name="60% - Акцент6 3" xfId="984"/>
    <cellStyle name="60% - Акцент6 3 2" xfId="985"/>
    <cellStyle name="60% - Акцент6 4" xfId="986"/>
    <cellStyle name="60% - Акцент6 4 2" xfId="987"/>
    <cellStyle name="60% - Акцент6 5" xfId="988"/>
    <cellStyle name="60% - Акцент6 5 2" xfId="989"/>
    <cellStyle name="60% - Акцент6 6" xfId="990"/>
    <cellStyle name="60% - Акцент6 6 2" xfId="991"/>
    <cellStyle name="60% - Акцент6 7" xfId="992"/>
    <cellStyle name="60% - Акцент6 7 2" xfId="993"/>
    <cellStyle name="60% - Акцент6 8" xfId="994"/>
    <cellStyle name="60% - Акцент6 8 2" xfId="995"/>
    <cellStyle name="60% - Акцент6 9" xfId="996"/>
    <cellStyle name="60% - Акцент6 9 2" xfId="997"/>
    <cellStyle name="Accent1" xfId="998"/>
    <cellStyle name="Accent2" xfId="999"/>
    <cellStyle name="Accent3" xfId="1000"/>
    <cellStyle name="Accent4" xfId="1001"/>
    <cellStyle name="Accent5" xfId="1002"/>
    <cellStyle name="Accent6" xfId="1003"/>
    <cellStyle name="Ăčďĺđńńűëęŕ" xfId="1004"/>
    <cellStyle name="AFE" xfId="1005"/>
    <cellStyle name="Áĺççŕůčňíűé" xfId="1006"/>
    <cellStyle name="Äĺíĺćíűé [0]_(ňŕá 3č)" xfId="1007"/>
    <cellStyle name="Äĺíĺćíűé_(ňŕá 3č)" xfId="1008"/>
    <cellStyle name="Bad" xfId="1009"/>
    <cellStyle name="Blue" xfId="1010"/>
    <cellStyle name="Body_$Dollars" xfId="1011"/>
    <cellStyle name="Calculation" xfId="1012"/>
    <cellStyle name="Cells 2" xfId="1013"/>
    <cellStyle name="Check Cell" xfId="1014"/>
    <cellStyle name="Chek" xfId="1015"/>
    <cellStyle name="Comma [0]_Adjusted FS 1299" xfId="1016"/>
    <cellStyle name="Comma 0" xfId="1017"/>
    <cellStyle name="Comma 0*" xfId="1018"/>
    <cellStyle name="Comma 2" xfId="1019"/>
    <cellStyle name="Comma 3*" xfId="1020"/>
    <cellStyle name="Comma_Adjusted FS 1299" xfId="1021"/>
    <cellStyle name="Comma0" xfId="1022"/>
    <cellStyle name="Çŕůčňíűé" xfId="1023"/>
    <cellStyle name="Currency [0]" xfId="1024"/>
    <cellStyle name="Currency [0] 2" xfId="1025"/>
    <cellStyle name="Currency [0] 2 2" xfId="1026"/>
    <cellStyle name="Currency [0] 2 3" xfId="1027"/>
    <cellStyle name="Currency [0] 2 4" xfId="1028"/>
    <cellStyle name="Currency [0] 2 5" xfId="1029"/>
    <cellStyle name="Currency [0] 2 6" xfId="1030"/>
    <cellStyle name="Currency [0] 2 7" xfId="1031"/>
    <cellStyle name="Currency [0] 2 8" xfId="1032"/>
    <cellStyle name="Currency [0] 2 9" xfId="1033"/>
    <cellStyle name="Currency [0] 3" xfId="1034"/>
    <cellStyle name="Currency [0] 3 2" xfId="1035"/>
    <cellStyle name="Currency [0] 3 3" xfId="1036"/>
    <cellStyle name="Currency [0] 3 4" xfId="1037"/>
    <cellStyle name="Currency [0] 3 5" xfId="1038"/>
    <cellStyle name="Currency [0] 3 6" xfId="1039"/>
    <cellStyle name="Currency [0] 3 7" xfId="1040"/>
    <cellStyle name="Currency [0] 3 8" xfId="1041"/>
    <cellStyle name="Currency [0] 3 9" xfId="1042"/>
    <cellStyle name="Currency [0] 4" xfId="1043"/>
    <cellStyle name="Currency [0] 4 2" xfId="1044"/>
    <cellStyle name="Currency [0] 4 3" xfId="1045"/>
    <cellStyle name="Currency [0] 4 4" xfId="1046"/>
    <cellStyle name="Currency [0] 4 5" xfId="1047"/>
    <cellStyle name="Currency [0] 4 6" xfId="1048"/>
    <cellStyle name="Currency [0] 4 7" xfId="1049"/>
    <cellStyle name="Currency [0] 4 8" xfId="1050"/>
    <cellStyle name="Currency [0] 4 9" xfId="1051"/>
    <cellStyle name="Currency [0] 5" xfId="1052"/>
    <cellStyle name="Currency [0] 5 2" xfId="1053"/>
    <cellStyle name="Currency [0] 5 3" xfId="1054"/>
    <cellStyle name="Currency [0] 5 4" xfId="1055"/>
    <cellStyle name="Currency [0] 5 5" xfId="1056"/>
    <cellStyle name="Currency [0] 5 6" xfId="1057"/>
    <cellStyle name="Currency [0] 5 7" xfId="1058"/>
    <cellStyle name="Currency [0] 5 8" xfId="1059"/>
    <cellStyle name="Currency [0] 5 9" xfId="1060"/>
    <cellStyle name="Currency [0] 6" xfId="1061"/>
    <cellStyle name="Currency [0] 6 2" xfId="1062"/>
    <cellStyle name="Currency [0] 6 3" xfId="1063"/>
    <cellStyle name="Currency [0] 7" xfId="1064"/>
    <cellStyle name="Currency [0] 7 2" xfId="1065"/>
    <cellStyle name="Currency [0] 7 3" xfId="1066"/>
    <cellStyle name="Currency [0] 8" xfId="1067"/>
    <cellStyle name="Currency [0] 8 2" xfId="1068"/>
    <cellStyle name="Currency [0] 8 3" xfId="1069"/>
    <cellStyle name="Currency 0" xfId="1070"/>
    <cellStyle name="Currency 2" xfId="1071"/>
    <cellStyle name="Currency_06_9m" xfId="1072"/>
    <cellStyle name="Currency0" xfId="1073"/>
    <cellStyle name="Currency2" xfId="1074"/>
    <cellStyle name="Date" xfId="1075"/>
    <cellStyle name="Date Aligned" xfId="1076"/>
    <cellStyle name="Dates" xfId="1077"/>
    <cellStyle name="Dezimal [0]_NEGS" xfId="1078"/>
    <cellStyle name="Dezimal_NEGS" xfId="1079"/>
    <cellStyle name="Dotted Line" xfId="1080"/>
    <cellStyle name="E&amp;Y House" xfId="1081"/>
    <cellStyle name="E-mail" xfId="1082"/>
    <cellStyle name="E-mail 2" xfId="1083"/>
    <cellStyle name="E-mail_46EP.2012(v0.1)" xfId="1084"/>
    <cellStyle name="Euro" xfId="1085"/>
    <cellStyle name="ew" xfId="1086"/>
    <cellStyle name="Excel Built-in Normal" xfId="1087"/>
    <cellStyle name="Excel_BuiltIn_Hyperlink" xfId="1088"/>
    <cellStyle name="Explanatory Text" xfId="1089"/>
    <cellStyle name="F2" xfId="1090"/>
    <cellStyle name="F3" xfId="1091"/>
    <cellStyle name="F4" xfId="1092"/>
    <cellStyle name="F5" xfId="1093"/>
    <cellStyle name="F6" xfId="1094"/>
    <cellStyle name="F7" xfId="1095"/>
    <cellStyle name="F8" xfId="1096"/>
    <cellStyle name="Fixed" xfId="1097"/>
    <cellStyle name="fo]_x000d__x000a_UserName=Murat Zelef_x000d__x000a_UserCompany=Bumerang_x000d__x000a__x000d__x000a_[File Paths]_x000d__x000a_WorkingDirectory=C:\EQUIS\DLWIN_x000d__x000a_DownLoader=C" xfId="1098"/>
    <cellStyle name="Followed Hyperlink" xfId="1099"/>
    <cellStyle name="Footnote" xfId="1100"/>
    <cellStyle name="Good" xfId="1101"/>
    <cellStyle name="hard no" xfId="1102"/>
    <cellStyle name="Hard Percent" xfId="1103"/>
    <cellStyle name="hardno" xfId="1104"/>
    <cellStyle name="Header" xfId="1105"/>
    <cellStyle name="Header 3" xfId="1106"/>
    <cellStyle name="Heading" xfId="1107"/>
    <cellStyle name="Heading 1" xfId="1108"/>
    <cellStyle name="Heading 2" xfId="1109"/>
    <cellStyle name="Heading 3" xfId="1110"/>
    <cellStyle name="Heading 4" xfId="1111"/>
    <cellStyle name="Heading_GP.ITOG.4.78(v1.0) - для разделения" xfId="1112"/>
    <cellStyle name="Heading1" xfId="1113"/>
    <cellStyle name="Heading2" xfId="1114"/>
    <cellStyle name="Heading2 2" xfId="1115"/>
    <cellStyle name="Heading2_46EP.2012(v0.1)" xfId="1116"/>
    <cellStyle name="Hyperlink" xfId="1117"/>
    <cellStyle name="Îáű÷íűé__FES" xfId="1118"/>
    <cellStyle name="Îáû÷íûé_cogs" xfId="1119"/>
    <cellStyle name="Îňęđűâŕâřŕ˙ń˙ ăčďĺđńńűëęŕ" xfId="1120"/>
    <cellStyle name="Info" xfId="1121"/>
    <cellStyle name="Input" xfId="1122"/>
    <cellStyle name="InputCurrency" xfId="1123"/>
    <cellStyle name="InputCurrency2" xfId="1124"/>
    <cellStyle name="InputMultiple1" xfId="1125"/>
    <cellStyle name="InputPercent1" xfId="1126"/>
    <cellStyle name="Inputs" xfId="1127"/>
    <cellStyle name="Inputs (const)" xfId="1128"/>
    <cellStyle name="Inputs (const) 2" xfId="1129"/>
    <cellStyle name="Inputs (const)_46EP.2012(v0.1)" xfId="1130"/>
    <cellStyle name="Inputs 2" xfId="1131"/>
    <cellStyle name="Inputs Co" xfId="1132"/>
    <cellStyle name="Inputs_46EE.2011(v1.0)" xfId="1133"/>
    <cellStyle name="Linked Cell" xfId="1134"/>
    <cellStyle name="Millares [0]_RESULTS" xfId="1135"/>
    <cellStyle name="Millares_RESULTS" xfId="1136"/>
    <cellStyle name="Milliers [0]_RESULTS" xfId="1137"/>
    <cellStyle name="Milliers_RESULTS" xfId="1138"/>
    <cellStyle name="mnb" xfId="1139"/>
    <cellStyle name="Moneda [0]_RESULTS" xfId="1140"/>
    <cellStyle name="Moneda_RESULTS" xfId="1141"/>
    <cellStyle name="Monétaire [0]_RESULTS" xfId="1142"/>
    <cellStyle name="Monétaire_RESULTS" xfId="1143"/>
    <cellStyle name="Multiple" xfId="1144"/>
    <cellStyle name="Multiple1" xfId="1145"/>
    <cellStyle name="MultipleBelow" xfId="1146"/>
    <cellStyle name="namber" xfId="1147"/>
    <cellStyle name="Neutral" xfId="1148"/>
    <cellStyle name="Norma11l" xfId="1149"/>
    <cellStyle name="normal" xfId="1150"/>
    <cellStyle name="Normal - Style1" xfId="1151"/>
    <cellStyle name="normal 10" xfId="1152"/>
    <cellStyle name="Normal 2" xfId="1153"/>
    <cellStyle name="Normal 2 2" xfId="1154"/>
    <cellStyle name="Normal 2 3" xfId="1155"/>
    <cellStyle name="normal 3" xfId="1156"/>
    <cellStyle name="normal 4" xfId="1157"/>
    <cellStyle name="normal 5" xfId="1158"/>
    <cellStyle name="normal 6" xfId="1159"/>
    <cellStyle name="normal 7" xfId="1160"/>
    <cellStyle name="normal 8" xfId="1161"/>
    <cellStyle name="normal 9" xfId="1162"/>
    <cellStyle name="Normal." xfId="1163"/>
    <cellStyle name="Normal_06_9m" xfId="1164"/>
    <cellStyle name="Normal1" xfId="1165"/>
    <cellStyle name="Normal2" xfId="1166"/>
    <cellStyle name="NormalGB" xfId="1167"/>
    <cellStyle name="Normalny_24. 02. 97." xfId="1168"/>
    <cellStyle name="normбlnм_laroux" xfId="1169"/>
    <cellStyle name="Note" xfId="1170"/>
    <cellStyle name="number" xfId="1171"/>
    <cellStyle name="Ôčíŕíńîâűé [0]_(ňŕá 3č)" xfId="1172"/>
    <cellStyle name="Ôčíŕíńîâűé_(ňŕá 3č)" xfId="1173"/>
    <cellStyle name="Option" xfId="1174"/>
    <cellStyle name="Òûñÿ÷è [0]_cogs" xfId="1175"/>
    <cellStyle name="Òûñÿ÷è_cogs" xfId="1176"/>
    <cellStyle name="Output" xfId="1177"/>
    <cellStyle name="Page Number" xfId="1178"/>
    <cellStyle name="pb_page_heading_LS" xfId="1179"/>
    <cellStyle name="Percent_RS_Lianozovo-Samara_9m01" xfId="1180"/>
    <cellStyle name="Percent1" xfId="1181"/>
    <cellStyle name="Piug" xfId="1182"/>
    <cellStyle name="Plug" xfId="1183"/>
    <cellStyle name="Price_Body" xfId="1184"/>
    <cellStyle name="prochrek" xfId="1185"/>
    <cellStyle name="Protected" xfId="1186"/>
    <cellStyle name="Result" xfId="1187"/>
    <cellStyle name="Result2" xfId="1188"/>
    <cellStyle name="Salomon Logo" xfId="1189"/>
    <cellStyle name="SAPBEXaggData" xfId="1190"/>
    <cellStyle name="SAPBEXaggDataEmph" xfId="1191"/>
    <cellStyle name="SAPBEXaggItem" xfId="1192"/>
    <cellStyle name="SAPBEXaggItemX" xfId="1193"/>
    <cellStyle name="SAPBEXchaText" xfId="1194"/>
    <cellStyle name="SAPBEXexcBad7" xfId="1195"/>
    <cellStyle name="SAPBEXexcBad8" xfId="1196"/>
    <cellStyle name="SAPBEXexcBad9" xfId="1197"/>
    <cellStyle name="SAPBEXexcCritical4" xfId="1198"/>
    <cellStyle name="SAPBEXexcCritical5" xfId="1199"/>
    <cellStyle name="SAPBEXexcCritical6" xfId="1200"/>
    <cellStyle name="SAPBEXexcGood1" xfId="1201"/>
    <cellStyle name="SAPBEXexcGood2" xfId="1202"/>
    <cellStyle name="SAPBEXexcGood3" xfId="1203"/>
    <cellStyle name="SAPBEXfilterDrill" xfId="1204"/>
    <cellStyle name="SAPBEXfilterItem" xfId="1205"/>
    <cellStyle name="SAPBEXfilterText" xfId="1206"/>
    <cellStyle name="SAPBEXformats" xfId="1207"/>
    <cellStyle name="SAPBEXheaderItem" xfId="1208"/>
    <cellStyle name="SAPBEXheaderText" xfId="1209"/>
    <cellStyle name="SAPBEXHLevel0" xfId="1210"/>
    <cellStyle name="SAPBEXHLevel0X" xfId="1211"/>
    <cellStyle name="SAPBEXHLevel1" xfId="1212"/>
    <cellStyle name="SAPBEXHLevel1X" xfId="1213"/>
    <cellStyle name="SAPBEXHLevel2" xfId="1214"/>
    <cellStyle name="SAPBEXHLevel2X" xfId="1215"/>
    <cellStyle name="SAPBEXHLevel3" xfId="1216"/>
    <cellStyle name="SAPBEXHLevel3X" xfId="1217"/>
    <cellStyle name="SAPBEXinputData" xfId="1218"/>
    <cellStyle name="SAPBEXresData" xfId="1219"/>
    <cellStyle name="SAPBEXresDataEmph" xfId="1220"/>
    <cellStyle name="SAPBEXresItem" xfId="1221"/>
    <cellStyle name="SAPBEXresItemX" xfId="1222"/>
    <cellStyle name="SAPBEXstdData" xfId="1223"/>
    <cellStyle name="SAPBEXstdDataEmph" xfId="1224"/>
    <cellStyle name="SAPBEXstdItem" xfId="1225"/>
    <cellStyle name="SAPBEXstdItemX" xfId="1226"/>
    <cellStyle name="SAPBEXtitle" xfId="1227"/>
    <cellStyle name="SAPBEXundefined" xfId="1228"/>
    <cellStyle name="st1" xfId="1229"/>
    <cellStyle name="Standard_NEGS" xfId="1230"/>
    <cellStyle name="Style 1" xfId="1231"/>
    <cellStyle name="Table Head" xfId="1232"/>
    <cellStyle name="Table Head Aligned" xfId="1233"/>
    <cellStyle name="Table Head Blue" xfId="1234"/>
    <cellStyle name="Table Head Green" xfId="1235"/>
    <cellStyle name="Table Head_Val_Sum_Graph" xfId="1236"/>
    <cellStyle name="Table Heading" xfId="1237"/>
    <cellStyle name="Table Heading 2" xfId="1238"/>
    <cellStyle name="Table Heading_46EP.2012(v0.1)" xfId="1239"/>
    <cellStyle name="Table Text" xfId="1240"/>
    <cellStyle name="Table Title" xfId="1241"/>
    <cellStyle name="Table Units" xfId="1242"/>
    <cellStyle name="Table_Header" xfId="1243"/>
    <cellStyle name="TableStyleLight1" xfId="1244"/>
    <cellStyle name="TableStyleLight1 2" xfId="1245"/>
    <cellStyle name="Text" xfId="1246"/>
    <cellStyle name="Text 1" xfId="1247"/>
    <cellStyle name="Text Head" xfId="1248"/>
    <cellStyle name="Text Head 1" xfId="1249"/>
    <cellStyle name="Title" xfId="1250"/>
    <cellStyle name="Title 4" xfId="1251"/>
    <cellStyle name="Total" xfId="1252"/>
    <cellStyle name="TotalCurrency" xfId="1253"/>
    <cellStyle name="Underline_Single" xfId="1254"/>
    <cellStyle name="Unit" xfId="1255"/>
    <cellStyle name="Warning Text" xfId="1256"/>
    <cellStyle name="year" xfId="1257"/>
    <cellStyle name="Акцент1 2" xfId="1258"/>
    <cellStyle name="Акцент1 2 2" xfId="1259"/>
    <cellStyle name="Акцент1 3" xfId="1260"/>
    <cellStyle name="Акцент1 3 2" xfId="1261"/>
    <cellStyle name="Акцент1 4" xfId="1262"/>
    <cellStyle name="Акцент1 4 2" xfId="1263"/>
    <cellStyle name="Акцент1 5" xfId="1264"/>
    <cellStyle name="Акцент1 5 2" xfId="1265"/>
    <cellStyle name="Акцент1 6" xfId="1266"/>
    <cellStyle name="Акцент1 6 2" xfId="1267"/>
    <cellStyle name="Акцент1 7" xfId="1268"/>
    <cellStyle name="Акцент1 7 2" xfId="1269"/>
    <cellStyle name="Акцент1 8" xfId="1270"/>
    <cellStyle name="Акцент1 8 2" xfId="1271"/>
    <cellStyle name="Акцент1 9" xfId="1272"/>
    <cellStyle name="Акцент1 9 2" xfId="1273"/>
    <cellStyle name="Акцент2 2" xfId="1274"/>
    <cellStyle name="Акцент2 2 2" xfId="1275"/>
    <cellStyle name="Акцент2 3" xfId="1276"/>
    <cellStyle name="Акцент2 3 2" xfId="1277"/>
    <cellStyle name="Акцент2 4" xfId="1278"/>
    <cellStyle name="Акцент2 4 2" xfId="1279"/>
    <cellStyle name="Акцент2 5" xfId="1280"/>
    <cellStyle name="Акцент2 5 2" xfId="1281"/>
    <cellStyle name="Акцент2 6" xfId="1282"/>
    <cellStyle name="Акцент2 6 2" xfId="1283"/>
    <cellStyle name="Акцент2 7" xfId="1284"/>
    <cellStyle name="Акцент2 7 2" xfId="1285"/>
    <cellStyle name="Акцент2 8" xfId="1286"/>
    <cellStyle name="Акцент2 8 2" xfId="1287"/>
    <cellStyle name="Акцент2 9" xfId="1288"/>
    <cellStyle name="Акцент2 9 2" xfId="1289"/>
    <cellStyle name="Акцент3 2" xfId="1290"/>
    <cellStyle name="Акцент3 2 2" xfId="1291"/>
    <cellStyle name="Акцент3 3" xfId="1292"/>
    <cellStyle name="Акцент3 3 2" xfId="1293"/>
    <cellStyle name="Акцент3 4" xfId="1294"/>
    <cellStyle name="Акцент3 4 2" xfId="1295"/>
    <cellStyle name="Акцент3 5" xfId="1296"/>
    <cellStyle name="Акцент3 5 2" xfId="1297"/>
    <cellStyle name="Акцент3 6" xfId="1298"/>
    <cellStyle name="Акцент3 6 2" xfId="1299"/>
    <cellStyle name="Акцент3 7" xfId="1300"/>
    <cellStyle name="Акцент3 7 2" xfId="1301"/>
    <cellStyle name="Акцент3 8" xfId="1302"/>
    <cellStyle name="Акцент3 8 2" xfId="1303"/>
    <cellStyle name="Акцент3 9" xfId="1304"/>
    <cellStyle name="Акцент3 9 2" xfId="1305"/>
    <cellStyle name="Акцент4 2" xfId="1306"/>
    <cellStyle name="Акцент4 2 2" xfId="1307"/>
    <cellStyle name="Акцент4 3" xfId="1308"/>
    <cellStyle name="Акцент4 3 2" xfId="1309"/>
    <cellStyle name="Акцент4 4" xfId="1310"/>
    <cellStyle name="Акцент4 4 2" xfId="1311"/>
    <cellStyle name="Акцент4 5" xfId="1312"/>
    <cellStyle name="Акцент4 5 2" xfId="1313"/>
    <cellStyle name="Акцент4 6" xfId="1314"/>
    <cellStyle name="Акцент4 6 2" xfId="1315"/>
    <cellStyle name="Акцент4 7" xfId="1316"/>
    <cellStyle name="Акцент4 7 2" xfId="1317"/>
    <cellStyle name="Акцент4 8" xfId="1318"/>
    <cellStyle name="Акцент4 8 2" xfId="1319"/>
    <cellStyle name="Акцент4 9" xfId="1320"/>
    <cellStyle name="Акцент4 9 2" xfId="1321"/>
    <cellStyle name="Акцент5 2" xfId="1322"/>
    <cellStyle name="Акцент5 2 2" xfId="1323"/>
    <cellStyle name="Акцент5 3" xfId="1324"/>
    <cellStyle name="Акцент5 3 2" xfId="1325"/>
    <cellStyle name="Акцент5 4" xfId="1326"/>
    <cellStyle name="Акцент5 4 2" xfId="1327"/>
    <cellStyle name="Акцент5 5" xfId="1328"/>
    <cellStyle name="Акцент5 5 2" xfId="1329"/>
    <cellStyle name="Акцент5 6" xfId="1330"/>
    <cellStyle name="Акцент5 6 2" xfId="1331"/>
    <cellStyle name="Акцент5 7" xfId="1332"/>
    <cellStyle name="Акцент5 7 2" xfId="1333"/>
    <cellStyle name="Акцент5 8" xfId="1334"/>
    <cellStyle name="Акцент5 8 2" xfId="1335"/>
    <cellStyle name="Акцент5 9" xfId="1336"/>
    <cellStyle name="Акцент5 9 2" xfId="1337"/>
    <cellStyle name="Акцент6 2" xfId="1338"/>
    <cellStyle name="Акцент6 2 2" xfId="1339"/>
    <cellStyle name="Акцент6 3" xfId="1340"/>
    <cellStyle name="Акцент6 3 2" xfId="1341"/>
    <cellStyle name="Акцент6 4" xfId="1342"/>
    <cellStyle name="Акцент6 4 2" xfId="1343"/>
    <cellStyle name="Акцент6 5" xfId="1344"/>
    <cellStyle name="Акцент6 5 2" xfId="1345"/>
    <cellStyle name="Акцент6 6" xfId="1346"/>
    <cellStyle name="Акцент6 6 2" xfId="1347"/>
    <cellStyle name="Акцент6 7" xfId="1348"/>
    <cellStyle name="Акцент6 7 2" xfId="1349"/>
    <cellStyle name="Акцент6 8" xfId="1350"/>
    <cellStyle name="Акцент6 8 2" xfId="1351"/>
    <cellStyle name="Акцент6 9" xfId="1352"/>
    <cellStyle name="Акцент6 9 2" xfId="1353"/>
    <cellStyle name="Беззащитный" xfId="1354"/>
    <cellStyle name="Ввод  2" xfId="1355"/>
    <cellStyle name="Ввод  2 2" xfId="1356"/>
    <cellStyle name="Ввод  2_46EE.2011(v1.0)" xfId="1357"/>
    <cellStyle name="Ввод  3" xfId="1358"/>
    <cellStyle name="Ввод  3 2" xfId="1359"/>
    <cellStyle name="Ввод  3_46EE.2011(v1.0)" xfId="1360"/>
    <cellStyle name="Ввод  4" xfId="1361"/>
    <cellStyle name="Ввод  4 2" xfId="1362"/>
    <cellStyle name="Ввод  4_46EE.2011(v1.0)" xfId="1363"/>
    <cellStyle name="Ввод  5" xfId="1364"/>
    <cellStyle name="Ввод  5 2" xfId="1365"/>
    <cellStyle name="Ввод  5_46EE.2011(v1.0)" xfId="1366"/>
    <cellStyle name="Ввод  6" xfId="1367"/>
    <cellStyle name="Ввод  6 2" xfId="1368"/>
    <cellStyle name="Ввод  6_46EE.2011(v1.0)" xfId="1369"/>
    <cellStyle name="Ввод  7" xfId="1370"/>
    <cellStyle name="Ввод  7 2" xfId="1371"/>
    <cellStyle name="Ввод  7_46EE.2011(v1.0)" xfId="1372"/>
    <cellStyle name="Ввод  8" xfId="1373"/>
    <cellStyle name="Ввод  8 2" xfId="1374"/>
    <cellStyle name="Ввод  8_46EE.2011(v1.0)" xfId="1375"/>
    <cellStyle name="Ввод  9" xfId="1376"/>
    <cellStyle name="Ввод  9 2" xfId="1377"/>
    <cellStyle name="Ввод  9_46EE.2011(v1.0)" xfId="1378"/>
    <cellStyle name="Верт. заголовок" xfId="1379"/>
    <cellStyle name="Вес_продукта" xfId="1380"/>
    <cellStyle name="Вывод 2" xfId="1381"/>
    <cellStyle name="Вывод 2 2" xfId="1382"/>
    <cellStyle name="Вывод 2_46EE.2011(v1.0)" xfId="1383"/>
    <cellStyle name="Вывод 3" xfId="1384"/>
    <cellStyle name="Вывод 3 2" xfId="1385"/>
    <cellStyle name="Вывод 3_46EE.2011(v1.0)" xfId="1386"/>
    <cellStyle name="Вывод 4" xfId="1387"/>
    <cellStyle name="Вывод 4 2" xfId="1388"/>
    <cellStyle name="Вывод 4_46EE.2011(v1.0)" xfId="1389"/>
    <cellStyle name="Вывод 5" xfId="1390"/>
    <cellStyle name="Вывод 5 2" xfId="1391"/>
    <cellStyle name="Вывод 5_46EE.2011(v1.0)" xfId="1392"/>
    <cellStyle name="Вывод 6" xfId="1393"/>
    <cellStyle name="Вывод 6 2" xfId="1394"/>
    <cellStyle name="Вывод 6_46EE.2011(v1.0)" xfId="1395"/>
    <cellStyle name="Вывод 7" xfId="1396"/>
    <cellStyle name="Вывод 7 2" xfId="1397"/>
    <cellStyle name="Вывод 7_46EE.2011(v1.0)" xfId="1398"/>
    <cellStyle name="Вывод 8" xfId="1399"/>
    <cellStyle name="Вывод 8 2" xfId="1400"/>
    <cellStyle name="Вывод 8_46EE.2011(v1.0)" xfId="1401"/>
    <cellStyle name="Вывод 9" xfId="1402"/>
    <cellStyle name="Вывод 9 2" xfId="1403"/>
    <cellStyle name="Вывод 9_46EE.2011(v1.0)" xfId="1404"/>
    <cellStyle name="Вычисление 2" xfId="1405"/>
    <cellStyle name="Вычисление 2 2" xfId="1406"/>
    <cellStyle name="Вычисление 2_46EE.2011(v1.0)" xfId="1407"/>
    <cellStyle name="Вычисление 3" xfId="1408"/>
    <cellStyle name="Вычисление 3 2" xfId="1409"/>
    <cellStyle name="Вычисление 3_46EE.2011(v1.0)" xfId="1410"/>
    <cellStyle name="Вычисление 4" xfId="1411"/>
    <cellStyle name="Вычисление 4 2" xfId="1412"/>
    <cellStyle name="Вычисление 4_46EE.2011(v1.0)" xfId="1413"/>
    <cellStyle name="Вычисление 5" xfId="1414"/>
    <cellStyle name="Вычисление 5 2" xfId="1415"/>
    <cellStyle name="Вычисление 5_46EE.2011(v1.0)" xfId="1416"/>
    <cellStyle name="Вычисление 6" xfId="1417"/>
    <cellStyle name="Вычисление 6 2" xfId="1418"/>
    <cellStyle name="Вычисление 6_46EE.2011(v1.0)" xfId="1419"/>
    <cellStyle name="Вычисление 7" xfId="1420"/>
    <cellStyle name="Вычисление 7 2" xfId="1421"/>
    <cellStyle name="Вычисление 7_46EE.2011(v1.0)" xfId="1422"/>
    <cellStyle name="Вычисление 8" xfId="1423"/>
    <cellStyle name="Вычисление 8 2" xfId="1424"/>
    <cellStyle name="Вычисление 8_46EE.2011(v1.0)" xfId="1425"/>
    <cellStyle name="Вычисление 9" xfId="1426"/>
    <cellStyle name="Вычисление 9 2" xfId="1427"/>
    <cellStyle name="Вычисление 9_46EE.2011(v1.0)" xfId="1428"/>
    <cellStyle name="Гиперссылка 2" xfId="1429"/>
    <cellStyle name="Гиперссылка 2 2" xfId="1430"/>
    <cellStyle name="Гиперссылка 3" xfId="1431"/>
    <cellStyle name="Гиперссылка 4" xfId="1432"/>
    <cellStyle name="Группа" xfId="1433"/>
    <cellStyle name="Группа 0" xfId="1434"/>
    <cellStyle name="Группа 1" xfId="1435"/>
    <cellStyle name="Группа 2" xfId="1436"/>
    <cellStyle name="Группа 3" xfId="1437"/>
    <cellStyle name="Группа 4" xfId="1438"/>
    <cellStyle name="Группа 5" xfId="1439"/>
    <cellStyle name="Группа 6" xfId="1440"/>
    <cellStyle name="Группа 7" xfId="1441"/>
    <cellStyle name="Группа 8" xfId="1442"/>
    <cellStyle name="Группа_additional slides_04.12.03 _1" xfId="1443"/>
    <cellStyle name="ДАТА" xfId="1444"/>
    <cellStyle name="ДАТА 2" xfId="1445"/>
    <cellStyle name="ДАТА 3" xfId="1446"/>
    <cellStyle name="ДАТА 4" xfId="1447"/>
    <cellStyle name="ДАТА 5" xfId="1448"/>
    <cellStyle name="ДАТА 6" xfId="1449"/>
    <cellStyle name="ДАТА 7" xfId="1450"/>
    <cellStyle name="ДАТА 8" xfId="1451"/>
    <cellStyle name="ДАТА 9" xfId="1452"/>
    <cellStyle name="ДАТА_1" xfId="1453"/>
    <cellStyle name="Денежный 2" xfId="1454"/>
    <cellStyle name="Денежный 2 2" xfId="1455"/>
    <cellStyle name="Денежный 2_INDEX.STATION.2012(v1.0)_" xfId="1456"/>
    <cellStyle name="Заголовок" xfId="1457"/>
    <cellStyle name="Заголовок 1 2" xfId="1458"/>
    <cellStyle name="Заголовок 1 2 2" xfId="1459"/>
    <cellStyle name="Заголовок 1 2_46EE.2011(v1.0)" xfId="1460"/>
    <cellStyle name="Заголовок 1 3" xfId="1461"/>
    <cellStyle name="Заголовок 1 3 2" xfId="1462"/>
    <cellStyle name="Заголовок 1 3_46EE.2011(v1.0)" xfId="1463"/>
    <cellStyle name="Заголовок 1 4" xfId="1464"/>
    <cellStyle name="Заголовок 1 4 2" xfId="1465"/>
    <cellStyle name="Заголовок 1 4_46EE.2011(v1.0)" xfId="1466"/>
    <cellStyle name="Заголовок 1 5" xfId="1467"/>
    <cellStyle name="Заголовок 1 5 2" xfId="1468"/>
    <cellStyle name="Заголовок 1 5_46EE.2011(v1.0)" xfId="1469"/>
    <cellStyle name="Заголовок 1 6" xfId="1470"/>
    <cellStyle name="Заголовок 1 6 2" xfId="1471"/>
    <cellStyle name="Заголовок 1 6_46EE.2011(v1.0)" xfId="1472"/>
    <cellStyle name="Заголовок 1 7" xfId="1473"/>
    <cellStyle name="Заголовок 1 7 2" xfId="1474"/>
    <cellStyle name="Заголовок 1 7_46EE.2011(v1.0)" xfId="1475"/>
    <cellStyle name="Заголовок 1 8" xfId="1476"/>
    <cellStyle name="Заголовок 1 8 2" xfId="1477"/>
    <cellStyle name="Заголовок 1 8_46EE.2011(v1.0)" xfId="1478"/>
    <cellStyle name="Заголовок 1 9" xfId="1479"/>
    <cellStyle name="Заголовок 1 9 2" xfId="1480"/>
    <cellStyle name="Заголовок 1 9_46EE.2011(v1.0)" xfId="1481"/>
    <cellStyle name="Заголовок 2 2" xfId="1482"/>
    <cellStyle name="Заголовок 2 2 2" xfId="1483"/>
    <cellStyle name="Заголовок 2 2_46EE.2011(v1.0)" xfId="1484"/>
    <cellStyle name="Заголовок 2 3" xfId="1485"/>
    <cellStyle name="Заголовок 2 3 2" xfId="1486"/>
    <cellStyle name="Заголовок 2 3_46EE.2011(v1.0)" xfId="1487"/>
    <cellStyle name="Заголовок 2 4" xfId="1488"/>
    <cellStyle name="Заголовок 2 4 2" xfId="1489"/>
    <cellStyle name="Заголовок 2 4_46EE.2011(v1.0)" xfId="1490"/>
    <cellStyle name="Заголовок 2 5" xfId="1491"/>
    <cellStyle name="Заголовок 2 5 2" xfId="1492"/>
    <cellStyle name="Заголовок 2 5_46EE.2011(v1.0)" xfId="1493"/>
    <cellStyle name="Заголовок 2 6" xfId="1494"/>
    <cellStyle name="Заголовок 2 6 2" xfId="1495"/>
    <cellStyle name="Заголовок 2 6_46EE.2011(v1.0)" xfId="1496"/>
    <cellStyle name="Заголовок 2 7" xfId="1497"/>
    <cellStyle name="Заголовок 2 7 2" xfId="1498"/>
    <cellStyle name="Заголовок 2 7_46EE.2011(v1.0)" xfId="1499"/>
    <cellStyle name="Заголовок 2 8" xfId="1500"/>
    <cellStyle name="Заголовок 2 8 2" xfId="1501"/>
    <cellStyle name="Заголовок 2 8_46EE.2011(v1.0)" xfId="1502"/>
    <cellStyle name="Заголовок 2 9" xfId="1503"/>
    <cellStyle name="Заголовок 2 9 2" xfId="1504"/>
    <cellStyle name="Заголовок 2 9_46EE.2011(v1.0)" xfId="1505"/>
    <cellStyle name="Заголовок 3 2" xfId="1506"/>
    <cellStyle name="Заголовок 3 2 2" xfId="1507"/>
    <cellStyle name="Заголовок 3 2_46EE.2011(v1.0)" xfId="1508"/>
    <cellStyle name="Заголовок 3 3" xfId="1509"/>
    <cellStyle name="Заголовок 3 3 2" xfId="1510"/>
    <cellStyle name="Заголовок 3 3_46EE.2011(v1.0)" xfId="1511"/>
    <cellStyle name="Заголовок 3 4" xfId="1512"/>
    <cellStyle name="Заголовок 3 4 2" xfId="1513"/>
    <cellStyle name="Заголовок 3 4_46EE.2011(v1.0)" xfId="1514"/>
    <cellStyle name="Заголовок 3 5" xfId="1515"/>
    <cellStyle name="Заголовок 3 5 2" xfId="1516"/>
    <cellStyle name="Заголовок 3 5_46EE.2011(v1.0)" xfId="1517"/>
    <cellStyle name="Заголовок 3 6" xfId="1518"/>
    <cellStyle name="Заголовок 3 6 2" xfId="1519"/>
    <cellStyle name="Заголовок 3 6_46EE.2011(v1.0)" xfId="1520"/>
    <cellStyle name="Заголовок 3 7" xfId="1521"/>
    <cellStyle name="Заголовок 3 7 2" xfId="1522"/>
    <cellStyle name="Заголовок 3 7_46EE.2011(v1.0)" xfId="1523"/>
    <cellStyle name="Заголовок 3 8" xfId="1524"/>
    <cellStyle name="Заголовок 3 8 2" xfId="1525"/>
    <cellStyle name="Заголовок 3 8_46EE.2011(v1.0)" xfId="1526"/>
    <cellStyle name="Заголовок 3 9" xfId="1527"/>
    <cellStyle name="Заголовок 3 9 2" xfId="1528"/>
    <cellStyle name="Заголовок 3 9_46EE.2011(v1.0)" xfId="1529"/>
    <cellStyle name="Заголовок 4 2" xfId="1530"/>
    <cellStyle name="Заголовок 4 2 2" xfId="1531"/>
    <cellStyle name="Заголовок 4 3" xfId="1532"/>
    <cellStyle name="Заголовок 4 3 2" xfId="1533"/>
    <cellStyle name="Заголовок 4 4" xfId="1534"/>
    <cellStyle name="Заголовок 4 4 2" xfId="1535"/>
    <cellStyle name="Заголовок 4 5" xfId="1536"/>
    <cellStyle name="Заголовок 4 5 2" xfId="1537"/>
    <cellStyle name="Заголовок 4 6" xfId="1538"/>
    <cellStyle name="Заголовок 4 6 2" xfId="1539"/>
    <cellStyle name="Заголовок 4 7" xfId="1540"/>
    <cellStyle name="Заголовок 4 7 2" xfId="1541"/>
    <cellStyle name="Заголовок 4 8" xfId="1542"/>
    <cellStyle name="Заголовок 4 8 2" xfId="1543"/>
    <cellStyle name="Заголовок 4 9" xfId="1544"/>
    <cellStyle name="Заголовок 4 9 2" xfId="1545"/>
    <cellStyle name="ЗАГОЛОВОК1" xfId="1546"/>
    <cellStyle name="ЗАГОЛОВОК2" xfId="1547"/>
    <cellStyle name="ЗаголовокСтолбца" xfId="1548"/>
    <cellStyle name="Защитный" xfId="1549"/>
    <cellStyle name="Значение" xfId="1550"/>
    <cellStyle name="Зоголовок" xfId="1551"/>
    <cellStyle name="Итог 2" xfId="1552"/>
    <cellStyle name="Итог 2 2" xfId="1553"/>
    <cellStyle name="Итог 2_46EE.2011(v1.0)" xfId="1554"/>
    <cellStyle name="Итог 3" xfId="1555"/>
    <cellStyle name="Итог 3 2" xfId="1556"/>
    <cellStyle name="Итог 3_46EE.2011(v1.0)" xfId="1557"/>
    <cellStyle name="Итог 4" xfId="1558"/>
    <cellStyle name="Итог 4 2" xfId="1559"/>
    <cellStyle name="Итог 4_46EE.2011(v1.0)" xfId="1560"/>
    <cellStyle name="Итог 5" xfId="1561"/>
    <cellStyle name="Итог 5 2" xfId="1562"/>
    <cellStyle name="Итог 5_46EE.2011(v1.0)" xfId="1563"/>
    <cellStyle name="Итог 6" xfId="1564"/>
    <cellStyle name="Итог 6 2" xfId="1565"/>
    <cellStyle name="Итог 6_46EE.2011(v1.0)" xfId="1566"/>
    <cellStyle name="Итог 7" xfId="1567"/>
    <cellStyle name="Итог 7 2" xfId="1568"/>
    <cellStyle name="Итог 7_46EE.2011(v1.0)" xfId="1569"/>
    <cellStyle name="Итог 8" xfId="1570"/>
    <cellStyle name="Итог 8 2" xfId="1571"/>
    <cellStyle name="Итог 8_46EE.2011(v1.0)" xfId="1572"/>
    <cellStyle name="Итог 9" xfId="1573"/>
    <cellStyle name="Итог 9 2" xfId="1574"/>
    <cellStyle name="Итог 9_46EE.2011(v1.0)" xfId="1575"/>
    <cellStyle name="Итого" xfId="1576"/>
    <cellStyle name="ИТОГОВЫЙ" xfId="1577"/>
    <cellStyle name="ИТОГОВЫЙ 2" xfId="1578"/>
    <cellStyle name="ИТОГОВЫЙ 3" xfId="1579"/>
    <cellStyle name="ИТОГОВЫЙ 4" xfId="1580"/>
    <cellStyle name="ИТОГОВЫЙ 5" xfId="1581"/>
    <cellStyle name="ИТОГОВЫЙ 6" xfId="1582"/>
    <cellStyle name="ИТОГОВЫЙ 7" xfId="1583"/>
    <cellStyle name="ИТОГОВЫЙ 8" xfId="1584"/>
    <cellStyle name="ИТОГОВЫЙ 9" xfId="1585"/>
    <cellStyle name="ИТОГОВЫЙ_1" xfId="1586"/>
    <cellStyle name="Контрольная ячейка 2" xfId="1587"/>
    <cellStyle name="Контрольная ячейка 2 2" xfId="1588"/>
    <cellStyle name="Контрольная ячейка 2_46EE.2011(v1.0)" xfId="1589"/>
    <cellStyle name="Контрольная ячейка 3" xfId="1590"/>
    <cellStyle name="Контрольная ячейка 3 2" xfId="1591"/>
    <cellStyle name="Контрольная ячейка 3_46EE.2011(v1.0)" xfId="1592"/>
    <cellStyle name="Контрольная ячейка 4" xfId="1593"/>
    <cellStyle name="Контрольная ячейка 4 2" xfId="1594"/>
    <cellStyle name="Контрольная ячейка 4_46EE.2011(v1.0)" xfId="1595"/>
    <cellStyle name="Контрольная ячейка 5" xfId="1596"/>
    <cellStyle name="Контрольная ячейка 5 2" xfId="1597"/>
    <cellStyle name="Контрольная ячейка 5_46EE.2011(v1.0)" xfId="1598"/>
    <cellStyle name="Контрольная ячейка 6" xfId="1599"/>
    <cellStyle name="Контрольная ячейка 6 2" xfId="1600"/>
    <cellStyle name="Контрольная ячейка 6_46EE.2011(v1.0)" xfId="1601"/>
    <cellStyle name="Контрольная ячейка 7" xfId="1602"/>
    <cellStyle name="Контрольная ячейка 7 2" xfId="1603"/>
    <cellStyle name="Контрольная ячейка 7_46EE.2011(v1.0)" xfId="1604"/>
    <cellStyle name="Контрольная ячейка 8" xfId="1605"/>
    <cellStyle name="Контрольная ячейка 8 2" xfId="1606"/>
    <cellStyle name="Контрольная ячейка 8_46EE.2011(v1.0)" xfId="1607"/>
    <cellStyle name="Контрольная ячейка 9" xfId="1608"/>
    <cellStyle name="Контрольная ячейка 9 2" xfId="1609"/>
    <cellStyle name="Контрольная ячейка 9_46EE.2011(v1.0)" xfId="1610"/>
    <cellStyle name="Миша (бланки отчетности)" xfId="1611"/>
    <cellStyle name="Мои наименования показателей" xfId="1612"/>
    <cellStyle name="Мои наименования показателей 2" xfId="1613"/>
    <cellStyle name="Мои наименования показателей 2 2" xfId="1614"/>
    <cellStyle name="Мои наименования показателей 2 3" xfId="1615"/>
    <cellStyle name="Мои наименования показателей 2 4" xfId="1616"/>
    <cellStyle name="Мои наименования показателей 2 5" xfId="1617"/>
    <cellStyle name="Мои наименования показателей 2 6" xfId="1618"/>
    <cellStyle name="Мои наименования показателей 2 7" xfId="1619"/>
    <cellStyle name="Мои наименования показателей 2 8" xfId="1620"/>
    <cellStyle name="Мои наименования показателей 2 9" xfId="1621"/>
    <cellStyle name="Мои наименования показателей 2_1" xfId="1622"/>
    <cellStyle name="Мои наименования показателей 3" xfId="1623"/>
    <cellStyle name="Мои наименования показателей 3 2" xfId="1624"/>
    <cellStyle name="Мои наименования показателей 3 3" xfId="1625"/>
    <cellStyle name="Мои наименования показателей 3 4" xfId="1626"/>
    <cellStyle name="Мои наименования показателей 3 5" xfId="1627"/>
    <cellStyle name="Мои наименования показателей 3 6" xfId="1628"/>
    <cellStyle name="Мои наименования показателей 3 7" xfId="1629"/>
    <cellStyle name="Мои наименования показателей 3 8" xfId="1630"/>
    <cellStyle name="Мои наименования показателей 3 9" xfId="1631"/>
    <cellStyle name="Мои наименования показателей 3_1" xfId="1632"/>
    <cellStyle name="Мои наименования показателей 4" xfId="1633"/>
    <cellStyle name="Мои наименования показателей 4 2" xfId="1634"/>
    <cellStyle name="Мои наименования показателей 4 3" xfId="1635"/>
    <cellStyle name="Мои наименования показателей 4 4" xfId="1636"/>
    <cellStyle name="Мои наименования показателей 4 5" xfId="1637"/>
    <cellStyle name="Мои наименования показателей 4 6" xfId="1638"/>
    <cellStyle name="Мои наименования показателей 4 7" xfId="1639"/>
    <cellStyle name="Мои наименования показателей 4 8" xfId="1640"/>
    <cellStyle name="Мои наименования показателей 4 9" xfId="1641"/>
    <cellStyle name="Мои наименования показателей 4_1" xfId="1642"/>
    <cellStyle name="Мои наименования показателей 5" xfId="1643"/>
    <cellStyle name="Мои наименования показателей 5 2" xfId="1644"/>
    <cellStyle name="Мои наименования показателей 5 3" xfId="1645"/>
    <cellStyle name="Мои наименования показателей 5 4" xfId="1646"/>
    <cellStyle name="Мои наименования показателей 5 5" xfId="1647"/>
    <cellStyle name="Мои наименования показателей 5 6" xfId="1648"/>
    <cellStyle name="Мои наименования показателей 5 7" xfId="1649"/>
    <cellStyle name="Мои наименования показателей 5 8" xfId="1650"/>
    <cellStyle name="Мои наименования показателей 5 9" xfId="1651"/>
    <cellStyle name="Мои наименования показателей 5_1" xfId="1652"/>
    <cellStyle name="Мои наименования показателей 6" xfId="1653"/>
    <cellStyle name="Мои наименования показателей 6 2" xfId="1654"/>
    <cellStyle name="Мои наименования показателей 6 3" xfId="1655"/>
    <cellStyle name="Мои наименования показателей 6_46EE.2011(v1.0)" xfId="1656"/>
    <cellStyle name="Мои наименования показателей 7" xfId="1657"/>
    <cellStyle name="Мои наименования показателей 7 2" xfId="1658"/>
    <cellStyle name="Мои наименования показателей 7 3" xfId="1659"/>
    <cellStyle name="Мои наименования показателей 7_46EE.2011(v1.0)" xfId="1660"/>
    <cellStyle name="Мои наименования показателей 8" xfId="1661"/>
    <cellStyle name="Мои наименования показателей 8 2" xfId="1662"/>
    <cellStyle name="Мои наименования показателей 8 3" xfId="1663"/>
    <cellStyle name="Мои наименования показателей 8_46EE.2011(v1.0)" xfId="1664"/>
    <cellStyle name="Мои наименования показателей_46EE.2011" xfId="1665"/>
    <cellStyle name="Мой заголовок" xfId="1666"/>
    <cellStyle name="Мой заголовок листа" xfId="1667"/>
    <cellStyle name="Мой заголовок_Новая инструкция1_фст" xfId="1668"/>
    <cellStyle name="назв фил" xfId="1669"/>
    <cellStyle name="Название 2" xfId="1670"/>
    <cellStyle name="Название 2 2" xfId="1671"/>
    <cellStyle name="Название 3" xfId="1672"/>
    <cellStyle name="Название 3 2" xfId="1673"/>
    <cellStyle name="Название 4" xfId="1674"/>
    <cellStyle name="Название 4 2" xfId="1675"/>
    <cellStyle name="Название 5" xfId="1676"/>
    <cellStyle name="Название 5 2" xfId="1677"/>
    <cellStyle name="Название 6" xfId="1678"/>
    <cellStyle name="Название 6 2" xfId="1679"/>
    <cellStyle name="Название 7" xfId="1680"/>
    <cellStyle name="Название 7 2" xfId="1681"/>
    <cellStyle name="Название 8" xfId="1682"/>
    <cellStyle name="Название 8 2" xfId="1683"/>
    <cellStyle name="Название 9" xfId="1684"/>
    <cellStyle name="Название 9 2" xfId="1685"/>
    <cellStyle name="Невидимый" xfId="1686"/>
    <cellStyle name="Нейтральный 2" xfId="1687"/>
    <cellStyle name="Нейтральный 2 2" xfId="1688"/>
    <cellStyle name="Нейтральный 3" xfId="1689"/>
    <cellStyle name="Нейтральный 3 2" xfId="1690"/>
    <cellStyle name="Нейтральный 4" xfId="1691"/>
    <cellStyle name="Нейтральный 4 2" xfId="1692"/>
    <cellStyle name="Нейтральный 5" xfId="1693"/>
    <cellStyle name="Нейтральный 5 2" xfId="1694"/>
    <cellStyle name="Нейтральный 6" xfId="1695"/>
    <cellStyle name="Нейтральный 6 2" xfId="1696"/>
    <cellStyle name="Нейтральный 7" xfId="1697"/>
    <cellStyle name="Нейтральный 7 2" xfId="1698"/>
    <cellStyle name="Нейтральный 8" xfId="1699"/>
    <cellStyle name="Нейтральный 8 2" xfId="1700"/>
    <cellStyle name="Нейтральный 9" xfId="1701"/>
    <cellStyle name="Нейтральный 9 2" xfId="1702"/>
    <cellStyle name="Низ1" xfId="1703"/>
    <cellStyle name="Низ2" xfId="1704"/>
    <cellStyle name="Обычный" xfId="0" builtinId="0"/>
    <cellStyle name="Обычный 10" xfId="1705"/>
    <cellStyle name="Обычный 11" xfId="1706"/>
    <cellStyle name="Обычный 11 2" xfId="1707"/>
    <cellStyle name="Обычный 11_46EE.2011(v1.2)" xfId="1708"/>
    <cellStyle name="Обычный 12" xfId="1709"/>
    <cellStyle name="Обычный 12 2" xfId="1710"/>
    <cellStyle name="Обычный 13" xfId="1711"/>
    <cellStyle name="Обычный 13 2" xfId="1712"/>
    <cellStyle name="Обычный 14" xfId="1713"/>
    <cellStyle name="Обычный 15" xfId="1714"/>
    <cellStyle name="Обычный 16" xfId="1715"/>
    <cellStyle name="Обычный 17" xfId="1716"/>
    <cellStyle name="Обычный 18" xfId="1717"/>
    <cellStyle name="Обычный 19" xfId="1718"/>
    <cellStyle name="Обычный 2" xfId="1719"/>
    <cellStyle name="Обычный 2 10" xfId="1720"/>
    <cellStyle name="Обычный 2 11" xfId="1721"/>
    <cellStyle name="Обычный 2 2" xfId="1722"/>
    <cellStyle name="Обычный 2 2 2" xfId="1723"/>
    <cellStyle name="Обычный 2 2 2 2" xfId="1724"/>
    <cellStyle name="Обычный 2 2 2 3" xfId="1725"/>
    <cellStyle name="Обычный 2 2 3" xfId="1726"/>
    <cellStyle name="Обычный 2 2 4" xfId="1727"/>
    <cellStyle name="Обычный 2 2_46EE.2011(v1.0)" xfId="1728"/>
    <cellStyle name="Обычный 2 3" xfId="1729"/>
    <cellStyle name="Обычный 2 3 2" xfId="1730"/>
    <cellStyle name="Обычный 2 3 3" xfId="1731"/>
    <cellStyle name="Обычный 2 3 4" xfId="1732"/>
    <cellStyle name="Обычный 2 3_46EE.2011(v1.0)" xfId="1733"/>
    <cellStyle name="Обычный 2 4" xfId="1734"/>
    <cellStyle name="Обычный 2 4 2" xfId="1735"/>
    <cellStyle name="Обычный 2 4 2 2" xfId="1736"/>
    <cellStyle name="Обычный 2 4 3" xfId="1737"/>
    <cellStyle name="Обычный 2 4 4" xfId="1738"/>
    <cellStyle name="Обычный 2 4_46EE.2011(v1.0)" xfId="1739"/>
    <cellStyle name="Обычный 2 5" xfId="1740"/>
    <cellStyle name="Обычный 2 5 2" xfId="1741"/>
    <cellStyle name="Обычный 2 5 3" xfId="1742"/>
    <cellStyle name="Обычный 2 5 4" xfId="1743"/>
    <cellStyle name="Обычный 2 5_46EE.2011(v1.0)" xfId="1744"/>
    <cellStyle name="Обычный 2 6" xfId="1745"/>
    <cellStyle name="Обычный 2 6 2" xfId="1746"/>
    <cellStyle name="Обычный 2 6 3" xfId="1747"/>
    <cellStyle name="Обычный 2 6_46EE.2011(v1.0)" xfId="1748"/>
    <cellStyle name="Обычный 2 7" xfId="1749"/>
    <cellStyle name="Обычный 2 8" xfId="1750"/>
    <cellStyle name="Обычный 2 9" xfId="1751"/>
    <cellStyle name="Обычный 2_1" xfId="1752"/>
    <cellStyle name="Обычный 20" xfId="1753"/>
    <cellStyle name="Обычный 21" xfId="1754"/>
    <cellStyle name="Обычный 22" xfId="1755"/>
    <cellStyle name="Обычный 23" xfId="1756"/>
    <cellStyle name="Обычный 24" xfId="1757"/>
    <cellStyle name="Обычный 25" xfId="1758"/>
    <cellStyle name="Обычный 3" xfId="1759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1771"/>
    <cellStyle name="Обычный 5 2" xfId="1772"/>
    <cellStyle name="Обычный 54" xfId="1773"/>
    <cellStyle name="Обычный 6" xfId="1774"/>
    <cellStyle name="Обычный 6 2" xfId="1775"/>
    <cellStyle name="Обычный 7" xfId="1776"/>
    <cellStyle name="Обычный 8" xfId="1777"/>
    <cellStyle name="Обычный 9" xfId="1778"/>
    <cellStyle name="Ошибка" xfId="1779"/>
    <cellStyle name="Плохой 2" xfId="1780"/>
    <cellStyle name="Плохой 2 2" xfId="1781"/>
    <cellStyle name="Плохой 3" xfId="1782"/>
    <cellStyle name="Плохой 3 2" xfId="1783"/>
    <cellStyle name="Плохой 4" xfId="1784"/>
    <cellStyle name="Плохой 4 2" xfId="1785"/>
    <cellStyle name="Плохой 5" xfId="1786"/>
    <cellStyle name="Плохой 5 2" xfId="1787"/>
    <cellStyle name="Плохой 6" xfId="1788"/>
    <cellStyle name="Плохой 6 2" xfId="1789"/>
    <cellStyle name="Плохой 7" xfId="1790"/>
    <cellStyle name="Плохой 7 2" xfId="1791"/>
    <cellStyle name="Плохой 8" xfId="1792"/>
    <cellStyle name="Плохой 8 2" xfId="1793"/>
    <cellStyle name="Плохой 9" xfId="1794"/>
    <cellStyle name="Плохой 9 2" xfId="1795"/>
    <cellStyle name="По центру с переносом" xfId="1796"/>
    <cellStyle name="По ширине с переносом" xfId="1797"/>
    <cellStyle name="Подгруппа" xfId="1798"/>
    <cellStyle name="Поле ввода" xfId="1799"/>
    <cellStyle name="Пояснение 2" xfId="1800"/>
    <cellStyle name="Пояснение 2 2" xfId="1801"/>
    <cellStyle name="Пояснение 3" xfId="1802"/>
    <cellStyle name="Пояснение 3 2" xfId="1803"/>
    <cellStyle name="Пояснение 4" xfId="1804"/>
    <cellStyle name="Пояснение 4 2" xfId="1805"/>
    <cellStyle name="Пояснение 5" xfId="1806"/>
    <cellStyle name="Пояснение 5 2" xfId="1807"/>
    <cellStyle name="Пояснение 6" xfId="1808"/>
    <cellStyle name="Пояснение 6 2" xfId="1809"/>
    <cellStyle name="Пояснение 7" xfId="1810"/>
    <cellStyle name="Пояснение 7 2" xfId="1811"/>
    <cellStyle name="Пояснение 8" xfId="1812"/>
    <cellStyle name="Пояснение 8 2" xfId="1813"/>
    <cellStyle name="Пояснение 9" xfId="1814"/>
    <cellStyle name="Пояснение 9 2" xfId="1815"/>
    <cellStyle name="Примечание 10" xfId="1816"/>
    <cellStyle name="Примечание 10 2" xfId="1817"/>
    <cellStyle name="Примечание 10 3" xfId="1818"/>
    <cellStyle name="Примечание 10_46EE.2011(v1.0)" xfId="1819"/>
    <cellStyle name="Примечание 11" xfId="1820"/>
    <cellStyle name="Примечание 11 2" xfId="1821"/>
    <cellStyle name="Примечание 11 3" xfId="1822"/>
    <cellStyle name="Примечание 11_46EE.2011(v1.0)" xfId="1823"/>
    <cellStyle name="Примечание 12" xfId="1824"/>
    <cellStyle name="Примечание 12 2" xfId="1825"/>
    <cellStyle name="Примечание 12 3" xfId="1826"/>
    <cellStyle name="Примечание 12_46EE.2011(v1.0)" xfId="1827"/>
    <cellStyle name="Примечание 2" xfId="1828"/>
    <cellStyle name="Примечание 2 2" xfId="1829"/>
    <cellStyle name="Примечание 2 3" xfId="1830"/>
    <cellStyle name="Примечание 2 4" xfId="1831"/>
    <cellStyle name="Примечание 2 5" xfId="1832"/>
    <cellStyle name="Примечание 2 6" xfId="1833"/>
    <cellStyle name="Примечание 2 7" xfId="1834"/>
    <cellStyle name="Примечание 2 8" xfId="1835"/>
    <cellStyle name="Примечание 2 9" xfId="1836"/>
    <cellStyle name="Примечание 2_46EE.2011(v1.0)" xfId="1837"/>
    <cellStyle name="Примечание 3" xfId="1838"/>
    <cellStyle name="Примечание 3 2" xfId="1839"/>
    <cellStyle name="Примечание 3 3" xfId="1840"/>
    <cellStyle name="Примечание 3 4" xfId="1841"/>
    <cellStyle name="Примечание 3 5" xfId="1842"/>
    <cellStyle name="Примечание 3 6" xfId="1843"/>
    <cellStyle name="Примечание 3 7" xfId="1844"/>
    <cellStyle name="Примечание 3 8" xfId="1845"/>
    <cellStyle name="Примечание 3 9" xfId="1846"/>
    <cellStyle name="Примечание 3_46EE.2011(v1.0)" xfId="1847"/>
    <cellStyle name="Примечание 4" xfId="1848"/>
    <cellStyle name="Примечание 4 2" xfId="1849"/>
    <cellStyle name="Примечание 4 3" xfId="1850"/>
    <cellStyle name="Примечание 4 4" xfId="1851"/>
    <cellStyle name="Примечание 4 5" xfId="1852"/>
    <cellStyle name="Примечание 4 6" xfId="1853"/>
    <cellStyle name="Примечание 4 7" xfId="1854"/>
    <cellStyle name="Примечание 4 8" xfId="1855"/>
    <cellStyle name="Примечание 4 9" xfId="1856"/>
    <cellStyle name="Примечание 4_46EE.2011(v1.0)" xfId="1857"/>
    <cellStyle name="Примечание 5" xfId="1858"/>
    <cellStyle name="Примечание 5 2" xfId="1859"/>
    <cellStyle name="Примечание 5 3" xfId="1860"/>
    <cellStyle name="Примечание 5 4" xfId="1861"/>
    <cellStyle name="Примечание 5 5" xfId="1862"/>
    <cellStyle name="Примечание 5 6" xfId="1863"/>
    <cellStyle name="Примечание 5 7" xfId="1864"/>
    <cellStyle name="Примечание 5 8" xfId="1865"/>
    <cellStyle name="Примечание 5 9" xfId="1866"/>
    <cellStyle name="Примечание 5_46EE.2011(v1.0)" xfId="1867"/>
    <cellStyle name="Примечание 6" xfId="1868"/>
    <cellStyle name="Примечание 6 2" xfId="1869"/>
    <cellStyle name="Примечание 6_46EE.2011(v1.0)" xfId="1870"/>
    <cellStyle name="Примечание 7" xfId="1871"/>
    <cellStyle name="Примечание 7 2" xfId="1872"/>
    <cellStyle name="Примечание 7_46EE.2011(v1.0)" xfId="1873"/>
    <cellStyle name="Примечание 8" xfId="1874"/>
    <cellStyle name="Примечание 8 2" xfId="1875"/>
    <cellStyle name="Примечание 8_46EE.2011(v1.0)" xfId="1876"/>
    <cellStyle name="Примечание 9" xfId="1877"/>
    <cellStyle name="Примечание 9 2" xfId="1878"/>
    <cellStyle name="Примечание 9_46EE.2011(v1.0)" xfId="1879"/>
    <cellStyle name="Продукт" xfId="1880"/>
    <cellStyle name="Процентный 10" xfId="1881"/>
    <cellStyle name="Процентный 2" xfId="1882"/>
    <cellStyle name="Процентный 2 2" xfId="1883"/>
    <cellStyle name="Процентный 2 3" xfId="1884"/>
    <cellStyle name="Процентный 3" xfId="1885"/>
    <cellStyle name="Процентный 3 2" xfId="1886"/>
    <cellStyle name="Процентный 3 3" xfId="1887"/>
    <cellStyle name="Процентный 4" xfId="1888"/>
    <cellStyle name="Процентный 4 2" xfId="1889"/>
    <cellStyle name="Процентный 4 3" xfId="1890"/>
    <cellStyle name="Процентный 5" xfId="1891"/>
    <cellStyle name="Процентный 9" xfId="1892"/>
    <cellStyle name="Разница" xfId="1893"/>
    <cellStyle name="Рамки" xfId="1894"/>
    <cellStyle name="Сводная таблица" xfId="1895"/>
    <cellStyle name="Связанная ячейка 2" xfId="1896"/>
    <cellStyle name="Связанная ячейка 2 2" xfId="1897"/>
    <cellStyle name="Связанная ячейка 2_46EE.2011(v1.0)" xfId="1898"/>
    <cellStyle name="Связанная ячейка 3" xfId="1899"/>
    <cellStyle name="Связанная ячейка 3 2" xfId="1900"/>
    <cellStyle name="Связанная ячейка 3_46EE.2011(v1.0)" xfId="1901"/>
    <cellStyle name="Связанная ячейка 4" xfId="1902"/>
    <cellStyle name="Связанная ячейка 4 2" xfId="1903"/>
    <cellStyle name="Связанная ячейка 4_46EE.2011(v1.0)" xfId="1904"/>
    <cellStyle name="Связанная ячейка 5" xfId="1905"/>
    <cellStyle name="Связанная ячейка 5 2" xfId="1906"/>
    <cellStyle name="Связанная ячейка 5_46EE.2011(v1.0)" xfId="1907"/>
    <cellStyle name="Связанная ячейка 6" xfId="1908"/>
    <cellStyle name="Связанная ячейка 6 2" xfId="1909"/>
    <cellStyle name="Связанная ячейка 6_46EE.2011(v1.0)" xfId="1910"/>
    <cellStyle name="Связанная ячейка 7" xfId="1911"/>
    <cellStyle name="Связанная ячейка 7 2" xfId="1912"/>
    <cellStyle name="Связанная ячейка 7_46EE.2011(v1.0)" xfId="1913"/>
    <cellStyle name="Связанная ячейка 8" xfId="1914"/>
    <cellStyle name="Связанная ячейка 8 2" xfId="1915"/>
    <cellStyle name="Связанная ячейка 8_46EE.2011(v1.0)" xfId="1916"/>
    <cellStyle name="Связанная ячейка 9" xfId="1917"/>
    <cellStyle name="Связанная ячейка 9 2" xfId="1918"/>
    <cellStyle name="Связанная ячейка 9_46EE.2011(v1.0)" xfId="1919"/>
    <cellStyle name="Стиль 1" xfId="1920"/>
    <cellStyle name="Стиль 1 2" xfId="1921"/>
    <cellStyle name="Стиль 1 2 2" xfId="1922"/>
    <cellStyle name="Стиль 1 2_46EP.2012(v0.1)" xfId="1923"/>
    <cellStyle name="Стиль 1_Новая инструкция1_фст" xfId="1924"/>
    <cellStyle name="Субсчет" xfId="1925"/>
    <cellStyle name="Счет" xfId="1926"/>
    <cellStyle name="ТЕКСТ" xfId="1927"/>
    <cellStyle name="ТЕКСТ 2" xfId="1928"/>
    <cellStyle name="ТЕКСТ 3" xfId="1929"/>
    <cellStyle name="ТЕКСТ 4" xfId="1930"/>
    <cellStyle name="ТЕКСТ 5" xfId="1931"/>
    <cellStyle name="ТЕКСТ 6" xfId="1932"/>
    <cellStyle name="ТЕКСТ 7" xfId="1933"/>
    <cellStyle name="ТЕКСТ 8" xfId="1934"/>
    <cellStyle name="ТЕКСТ 9" xfId="1935"/>
    <cellStyle name="Текст предупреждения 2" xfId="1936"/>
    <cellStyle name="Текст предупреждения 2 2" xfId="1937"/>
    <cellStyle name="Текст предупреждения 3" xfId="1938"/>
    <cellStyle name="Текст предупреждения 3 2" xfId="1939"/>
    <cellStyle name="Текст предупреждения 4" xfId="1940"/>
    <cellStyle name="Текст предупреждения 4 2" xfId="1941"/>
    <cellStyle name="Текст предупреждения 5" xfId="1942"/>
    <cellStyle name="Текст предупреждения 5 2" xfId="1943"/>
    <cellStyle name="Текст предупреждения 6" xfId="1944"/>
    <cellStyle name="Текст предупреждения 6 2" xfId="1945"/>
    <cellStyle name="Текст предупреждения 7" xfId="1946"/>
    <cellStyle name="Текст предупреждения 7 2" xfId="1947"/>
    <cellStyle name="Текст предупреждения 8" xfId="1948"/>
    <cellStyle name="Текст предупреждения 8 2" xfId="1949"/>
    <cellStyle name="Текст предупреждения 9" xfId="1950"/>
    <cellStyle name="Текст предупреждения 9 2" xfId="1951"/>
    <cellStyle name="Текстовый" xfId="1952"/>
    <cellStyle name="Текстовый 2" xfId="1953"/>
    <cellStyle name="Текстовый 3" xfId="1954"/>
    <cellStyle name="Текстовый 4" xfId="1955"/>
    <cellStyle name="Текстовый 5" xfId="1956"/>
    <cellStyle name="Текстовый 6" xfId="1957"/>
    <cellStyle name="Текстовый 7" xfId="1958"/>
    <cellStyle name="Текстовый 8" xfId="1959"/>
    <cellStyle name="Текстовый 9" xfId="1960"/>
    <cellStyle name="Текстовый_1" xfId="1961"/>
    <cellStyle name="Тысячи [0]_22гк" xfId="1962"/>
    <cellStyle name="Тысячи_22гк" xfId="1963"/>
    <cellStyle name="ФИКСИРОВАННЫЙ" xfId="1964"/>
    <cellStyle name="ФИКСИРОВАННЫЙ 2" xfId="1965"/>
    <cellStyle name="ФИКСИРОВАННЫЙ 3" xfId="1966"/>
    <cellStyle name="ФИКСИРОВАННЫЙ 4" xfId="1967"/>
    <cellStyle name="ФИКСИРОВАННЫЙ 5" xfId="1968"/>
    <cellStyle name="ФИКСИРОВАННЫЙ 6" xfId="1969"/>
    <cellStyle name="ФИКСИРОВАННЫЙ 7" xfId="1970"/>
    <cellStyle name="ФИКСИРОВАННЫЙ 8" xfId="1971"/>
    <cellStyle name="ФИКСИРОВАННЫЙ 9" xfId="1972"/>
    <cellStyle name="ФИКСИРОВАННЫЙ_1" xfId="1973"/>
    <cellStyle name="Финансовый [0] 2" xfId="1974"/>
    <cellStyle name="Финансовый [0] 3" xfId="1975"/>
    <cellStyle name="Финансовый 10" xfId="1976"/>
    <cellStyle name="Финансовый 11" xfId="1977"/>
    <cellStyle name="Финансовый 12" xfId="1978"/>
    <cellStyle name="Финансовый 13" xfId="1979"/>
    <cellStyle name="Финансовый 14" xfId="1980"/>
    <cellStyle name="Финансовый 15" xfId="1981"/>
    <cellStyle name="Финансовый 2" xfId="1982"/>
    <cellStyle name="Финансовый 2 2" xfId="1983"/>
    <cellStyle name="Финансовый 2 2 2" xfId="1984"/>
    <cellStyle name="Финансовый 2 2 3" xfId="1985"/>
    <cellStyle name="Финансовый 2 2_INDEX.STATION.2012(v1.0)_" xfId="1986"/>
    <cellStyle name="Финансовый 2 3" xfId="1987"/>
    <cellStyle name="Финансовый 2 4" xfId="1988"/>
    <cellStyle name="Финансовый 2_46EE.2011(v1.0)" xfId="1989"/>
    <cellStyle name="Финансовый 3" xfId="1990"/>
    <cellStyle name="Финансовый 3 2" xfId="1991"/>
    <cellStyle name="Финансовый 3 2 2" xfId="1992"/>
    <cellStyle name="Финансовый 3 3" xfId="1993"/>
    <cellStyle name="Финансовый 3 4" xfId="1994"/>
    <cellStyle name="Финансовый 3_INDEX.STATION.2012(v1.0)_" xfId="1995"/>
    <cellStyle name="Финансовый 4" xfId="1996"/>
    <cellStyle name="Финансовый 4 2" xfId="1997"/>
    <cellStyle name="Финансовый 5" xfId="1998"/>
    <cellStyle name="Финансовый 6" xfId="1999"/>
    <cellStyle name="Финансовый 7" xfId="2000"/>
    <cellStyle name="Финансовый 8" xfId="2001"/>
    <cellStyle name="Финансовый 9" xfId="2002"/>
    <cellStyle name="Финансовый0[0]_FU_bal" xfId="2003"/>
    <cellStyle name="Формула" xfId="2004"/>
    <cellStyle name="Формула 2" xfId="2005"/>
    <cellStyle name="Формула_A РТ 2009 Рязаньэнерго" xfId="2006"/>
    <cellStyle name="ФормулаВБ" xfId="2007"/>
    <cellStyle name="ФормулаНаКонтроль" xfId="2008"/>
    <cellStyle name="Хороший 2" xfId="2009"/>
    <cellStyle name="Хороший 2 2" xfId="2010"/>
    <cellStyle name="Хороший 3" xfId="2011"/>
    <cellStyle name="Хороший 3 2" xfId="2012"/>
    <cellStyle name="Хороший 4" xfId="2013"/>
    <cellStyle name="Хороший 4 2" xfId="2014"/>
    <cellStyle name="Хороший 5" xfId="2015"/>
    <cellStyle name="Хороший 5 2" xfId="2016"/>
    <cellStyle name="Хороший 6" xfId="2017"/>
    <cellStyle name="Хороший 6 2" xfId="2018"/>
    <cellStyle name="Хороший 7" xfId="2019"/>
    <cellStyle name="Хороший 7 2" xfId="2020"/>
    <cellStyle name="Хороший 8" xfId="2021"/>
    <cellStyle name="Хороший 8 2" xfId="2022"/>
    <cellStyle name="Хороший 9" xfId="2023"/>
    <cellStyle name="Хороший 9 2" xfId="2024"/>
    <cellStyle name="Цена_продукта" xfId="2025"/>
    <cellStyle name="Цифры по центру с десятыми" xfId="2026"/>
    <cellStyle name="число" xfId="2027"/>
    <cellStyle name="Џђћ–…ќ’ќ›‰" xfId="2028"/>
    <cellStyle name="Шапка" xfId="2029"/>
    <cellStyle name="Шапка таблицы" xfId="2030"/>
    <cellStyle name="ШАУ" xfId="2031"/>
    <cellStyle name="標準_PL-CF sheet" xfId="2032"/>
    <cellStyle name="䁺_x0001_" xfId="20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6;&#1072;&#1073;&#1086;&#1095;&#1080;&#1081;%20&#1089;&#1090;&#1086;&#1083;/&#1056;&#1045;&#1043;&#1059;&#1051;&#1048;&#1056;&#1054;&#1042;&#1040;&#1053;&#1048;&#1045;%20%20&#1085;&#1072;%202015&#1075;/&#1044;&#1054;&#1051;&#1043;&#1054;&#1057;&#1056;&#1054;&#1063;&#1050;&#1040;/SUMMARY.BALANCE.CALC.TARIFF.VSNA.2013YEAR_&#1076;&#1086;&#1073;&#1072;&#1074;&#1086;&#1095;&#108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1069;&#1082;&#1086;&#1085;&#1086;&#1084;&#1080;&#1089;&#1090;\Desktop\9&#1084;&#1077;&#1089;.14\46%20&#1058;&#1045;\46TE.2011(v2.0)%20&#1103;&#1085;&#1074;&#1072;&#1088;&#1100;%20201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41;&#1080;&#1079;&#1085;&#1077;&#1089;%20-&#1087;&#1083;&#1072;&#1085;%20&#1090;&#1077;&#1087;&#1083;&#1086;%202009\&#1058;&#1077;&#1087;&#1083;&#1086;%20&#1087;&#1088;&#1086;&#1077;&#1082;&#1090;%202009&#1075;&#1086;&#1076;%2027.03.08&#1075;.%20%20&#1054;&#1040;&#1054;%20&#1050;&#1058;&#1069;\&#1057;&#1088;&#1086;&#1082;%20&#1076;&#1086;%2012.03.08\&#1048;&#1085;&#1092;%20&#1076;&#1083;&#1103;%20&#1056;&#1069;&#1050;%20&#1076;&#1086;%2015.03.08&#1075;\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Documents%20and%20Settings\&#1040;&#1076;&#1084;&#1080;&#1085;&#1080;&#1089;&#1090;&#1088;&#1072;&#1090;&#1086;&#1088;\Local%20Settings\Temporary%20Internet%20Files\Content.IE5\CHMRGHYR\&#1052;&#1086;&#1085;&#1080;&#1090;&#1086;&#1088;&#1080;&#1088;&#1075;%20&#1087;&#1086;%20&#1042;&#1054;%20&#1085;&#1072;%202008%20&#1075;&#1086;&#1076;%20j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&#1050;&#1091;&#1076;&#1088;&#1103;&#1096;&#1086;&#1074;&#1072;_&#1047;&#1044;\&#1056;&#1072;&#1073;&#1086;&#1095;&#1080;&#1081;%20&#1089;&#1090;&#1086;&#1083;\&#1058;&#1077;&#1087;&#1083;&#1086;%20&#1087;&#1088;&#1086;&#1077;&#1082;&#1090;%2027.06.%202008&#1075;.%20&#1054;&#1040;&#1054;%20&#1050;&#1058;&#1069;\&#1056;&#1072;&#1073;&#1086;&#1095;&#1072;&#1103;%20&#1087;&#1072;&#1087;&#1082;&#1072;%20(&#1053;&#1055;)\&#1055;&#1088;&#1080;&#1084;&#1077;&#1088;&#1099;%20&#1096;&#1072;&#1073;&#1083;&#1086;&#1085;&#1086;&#1074;%20(&#1060;&#1054;&#1058;,%20&#1048;&#1053;&#1042;,%20&#1046;&#1050;&#1059;)\&#1073;&#1072;&#1083;&#1072;&#1085;&#1089;&#1099;_2007\WARM.2007YEAR\WARM.BALANCE.2007YEAR%20ver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64;&#1072;&#1073;&#1083;&#1086;&#1085;&#1099;\VODOOT.BALANCE.2007YE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-server\Documents\&#1069;&#1082;&#1086;&#1085;&#1086;&#1084;&#1080;&#1095;&#1077;&#1089;&#1082;&#1080;&#1081;%20&#1086;&#1090;&#1076;&#1077;&#1083;\&#1053;&#1080;&#1085;&#1072;\&#1052;&#1086;&#1080;%20&#1076;&#1086;&#1082;&#1091;&#1084;&#1077;&#1085;&#1090;&#1099;%202011-2014\&#1056;&#1069;&#1050;\&#1054;&#1090;&#1095;&#1077;&#1090;%20&#1087;&#1086;%20&#1080;&#1085;&#1074;&#1077;&#1089;&#1090;&#1080;&#1094;.%20&#1056;&#1057;&#1058;\INV.WARM.QV.2010(v2.0)%20&#1055;&#1072;&#1088;&#1072;&#1090;&#1091;&#1085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92;&#1086;&#1088;&#1084;&#1072;&#1094;&#1080;&#1103;%20&#1076;&#1083;&#1103;%20&#1056;&#1069;&#1050;\Documents%20and%20Settings\&#1058;&#1072;&#1090;&#1100;&#1103;&#1085;&#1072;\&#1052;&#1086;&#1080;%20&#1076;&#1086;&#1082;&#1091;&#1084;&#1077;&#1085;&#1090;&#1099;\&#1055;&#1088;&#1077;&#1076;&#1077;&#1083;&#1100;&#1085;&#1099;&#1077;%20&#1080;&#1085;&#1076;&#1077;&#1082;&#1089;&#1099;\&#1052;&#1086;&#1085;&#1080;&#1090;&#1086;&#1088;&#1080;&#1085;&#1075;%20&#1087;&#1088;&#1086;&#1075;&#1085;&#1086;&#1079;%202008%20&#1075;\&#1080;&#1085;&#1076;&#1077;&#1082;&#1089;-&#1087;&#1088;&#1077;&#1076;&#1083;&#1086;&#1078;&#1077;&#1085;&#1080;&#1077;%20%20&#1060;&#1057;&#1058;%202008\LIMIT.INDEX.2008&#1084;&#1072;&#1082;&#1089;&#1080;&#10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88;&#1080;&#1092;&#1099;%202024/&#1058;&#1072;&#1088;&#1080;&#1092;%20&#1087;&#1086;%20&#1042;&#1057;%20&#1080;%20&#1042;&#1054;%20&#1085;&#1072;%202023/&#1042;&#1054;_&#1054;&#1089;&#1089;&#1086;&#1088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5;&#1077;&#1088;&#1077;&#1095;&#1077;&#1085;&#1100;%20&#1096;&#1072;&#1073;&#1083;&#1086;&#1085;&#1086;&#1074;%20&#1060;&#1057;&#1058;%20&#1088;&#1077;&#1077;&#1089;&#1090;&#1088;\&#1044;&#1086;&#1087;&#1086;&#1083;&#1085;&#1077;&#1085;&#1080;&#1077;(&#1058;&#1057;,&#1042;&#1057;%20&#1080;%20&#1042;&#1054;)%20&#1056;&#1072;&#1089;&#1095;&#1105;&#1090;%20&#1090;&#1072;&#1088;&#1080;&#1092;&#1086;&#1074;\PR.PROG.VS.3.23(30.04.09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0;&#1054;&#1058;%20&#1057;&#1077;&#1085;&#1090;&#1103;&#1073;&#1088;&#1100;%202011\&#1057;&#1077;&#1085;&#1090;&#1103;&#1073;&#1088;&#1100;%202011\&#1050;&#1086;&#1087;&#1080;&#1103;%20&#1071;&#1085;&#1074;&#1072;&#1088;&#1100;%20&#1046;&#1080;&#1074;&#1086;&#1090;&#1085;&#1086;&#1074;&#1086;&#1076;&#1089;&#1090;&#1074;&#108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&#1052;&#1086;&#1080;%20&#1076;&#1086;&#1082;&#1091;&#1084;&#1077;&#1085;&#1090;&#1099;\2014%20&#1052;&#1059;&#1055;%20&#1054;&#1089;&#1089;.&#1046;&#1050;&#1061;\&#1058;&#1072;&#1073;&#1077;&#1083;&#1100;&#1085;&#1099;&#1081;%20&#1091;&#1095;&#1077;&#1090;%202014&#1075;\&#1054;&#1041;&#1056;&#1040;&#1047;&#1062;&#1067;\&#1057;&#1042;&#1054;&#1044;%20&#1079;&#1072;%20&#1103;&#1085;&#1074;&#1072;&#1088;&#110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87;&#1072;&#1087;&#1082;&#1072;%20&#1087;&#1088;&#1080;&#1082;&#1072;&#1079;%2048\&#1050;&#1086;&#1087;&#1080;&#1103;%20INV%2048%20VS(v5%200)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_MO"/>
      <sheetName val="REESTR_ORG"/>
      <sheetName val="REESTR_FILTERED"/>
      <sheetName val="modfrmReestr"/>
      <sheetName val="modCommandButton"/>
      <sheetName val="modRees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расходов"/>
      <sheetName val="Характеристика КХ"/>
      <sheetName val="1.1_Баланс ВО"/>
      <sheetName val="7_Расчет тарифа"/>
      <sheetName val="6.1_Баз ур операц расх"/>
      <sheetName val="6.3_Неподконтрольные расх"/>
      <sheetName val="6.2_Электроэнергия"/>
      <sheetName val="2.2 Оплата тр"/>
      <sheetName val="Расчет отчисл"/>
      <sheetName val="2.1_Сырье_матер"/>
      <sheetName val="2.1.1_Сырье по видам"/>
      <sheetName val="2.2.1_Оплата тр по видам деят"/>
      <sheetName val="2.1.3_Теплоэнергия"/>
      <sheetName val="2.1.6_Холодная вода"/>
      <sheetName val="ВО расчет  ам. 2024 Ос"/>
      <sheetName val="сомнит.2024"/>
      <sheetName val="Лист2"/>
      <sheetName val="Лист3"/>
    </sheetNames>
    <sheetDataSet>
      <sheetData sheetId="0">
        <row r="66">
          <cell r="D66">
            <v>186.46</v>
          </cell>
          <cell r="E66">
            <v>267.88243</v>
          </cell>
          <cell r="F66">
            <v>324.22353000000004</v>
          </cell>
          <cell r="G66">
            <v>162.11176500000002</v>
          </cell>
          <cell r="H66">
            <v>162.11176500000002</v>
          </cell>
        </row>
        <row r="84">
          <cell r="E84">
            <v>30</v>
          </cell>
          <cell r="F84">
            <v>50</v>
          </cell>
          <cell r="G84">
            <v>25</v>
          </cell>
          <cell r="H84">
            <v>25</v>
          </cell>
        </row>
        <row r="87">
          <cell r="E87">
            <v>787.63</v>
          </cell>
          <cell r="F87">
            <v>823.26</v>
          </cell>
          <cell r="G87">
            <v>411.46600000000001</v>
          </cell>
          <cell r="H87">
            <v>411.79399999999998</v>
          </cell>
        </row>
      </sheetData>
      <sheetData sheetId="1"/>
      <sheetData sheetId="2">
        <row r="37">
          <cell r="D37">
            <v>52.433999999999997</v>
          </cell>
          <cell r="E37">
            <v>52.433999999999997</v>
          </cell>
          <cell r="F37">
            <v>52.433999999999997</v>
          </cell>
          <cell r="G37">
            <v>26.216999999999999</v>
          </cell>
          <cell r="H37">
            <v>26.216999999999999</v>
          </cell>
        </row>
      </sheetData>
      <sheetData sheetId="3"/>
      <sheetData sheetId="4">
        <row r="11">
          <cell r="D11">
            <v>9750.7986413819326</v>
          </cell>
          <cell r="E11">
            <v>13219.809949354096</v>
          </cell>
          <cell r="F11">
            <v>24776.341117453561</v>
          </cell>
          <cell r="G11">
            <v>12419.24164512678</v>
          </cell>
          <cell r="H11">
            <v>12357.099472326781</v>
          </cell>
        </row>
      </sheetData>
      <sheetData sheetId="5">
        <row r="10">
          <cell r="D10">
            <v>7.58</v>
          </cell>
          <cell r="E10">
            <v>59.75</v>
          </cell>
          <cell r="F10">
            <v>60.312777799999999</v>
          </cell>
          <cell r="G10">
            <v>32.933777800000001</v>
          </cell>
          <cell r="H10">
            <v>27.379000000000001</v>
          </cell>
        </row>
      </sheetData>
      <sheetData sheetId="6">
        <row r="60">
          <cell r="D60">
            <v>794.1</v>
          </cell>
          <cell r="E60">
            <v>1385.6659999999999</v>
          </cell>
          <cell r="F60">
            <v>1595.124</v>
          </cell>
          <cell r="G60">
            <v>693.48599999999999</v>
          </cell>
          <cell r="H60">
            <v>901.63800000000003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  <sheetName val="29 км &quot;Аэропорт&quot;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  <sheetData sheetId="3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Q40"/>
  <sheetViews>
    <sheetView tabSelected="1" view="pageBreakPreview" zoomScale="80" zoomScaleNormal="100" zoomScaleSheetLayoutView="80" workbookViewId="0">
      <selection activeCell="S25" sqref="S25"/>
    </sheetView>
  </sheetViews>
  <sheetFormatPr defaultRowHeight="15"/>
  <cols>
    <col min="1" max="1" width="7.85546875" style="1" customWidth="1"/>
    <col min="2" max="2" width="36.140625" customWidth="1"/>
    <col min="3" max="3" width="17.140625" style="2" customWidth="1"/>
    <col min="4" max="4" width="13.140625" customWidth="1"/>
    <col min="5" max="5" width="11.42578125" customWidth="1"/>
    <col min="6" max="6" width="12.5703125" customWidth="1"/>
    <col min="7" max="7" width="14.5703125" customWidth="1"/>
    <col min="8" max="8" width="18.28515625" customWidth="1"/>
  </cols>
  <sheetData>
    <row r="1" spans="1:17">
      <c r="G1" s="3" t="s">
        <v>0</v>
      </c>
    </row>
    <row r="2" spans="1:17">
      <c r="G2" s="3" t="s">
        <v>1</v>
      </c>
      <c r="J2" s="42"/>
      <c r="K2" s="42"/>
      <c r="L2" s="42"/>
      <c r="M2" s="42"/>
      <c r="N2" s="42"/>
      <c r="O2" s="42"/>
      <c r="P2" s="42"/>
      <c r="Q2" s="43"/>
    </row>
    <row r="3" spans="1:17">
      <c r="B3" s="4" t="s">
        <v>2</v>
      </c>
      <c r="G3" s="3" t="s">
        <v>3</v>
      </c>
      <c r="J3" s="42"/>
      <c r="K3" s="42"/>
      <c r="L3" s="42"/>
      <c r="M3" s="42"/>
      <c r="N3" s="42"/>
      <c r="O3" s="42"/>
      <c r="P3" s="42"/>
      <c r="Q3" s="43"/>
    </row>
    <row r="4" spans="1:17" ht="15.75">
      <c r="A4" s="5"/>
      <c r="B4" s="33" t="s">
        <v>68</v>
      </c>
      <c r="C4" s="33"/>
      <c r="D4" s="33"/>
      <c r="E4" s="33"/>
      <c r="G4" s="3" t="s">
        <v>4</v>
      </c>
      <c r="J4" s="43"/>
      <c r="K4" s="43"/>
      <c r="L4" s="43"/>
      <c r="M4" s="43"/>
      <c r="N4" s="43"/>
      <c r="O4" s="43"/>
      <c r="P4" s="43"/>
      <c r="Q4" s="43"/>
    </row>
    <row r="5" spans="1:17">
      <c r="J5" s="43"/>
      <c r="K5" s="43"/>
      <c r="L5" s="43"/>
      <c r="M5" s="43"/>
      <c r="N5" s="43"/>
      <c r="O5" s="43"/>
      <c r="P5" s="43"/>
      <c r="Q5" s="43"/>
    </row>
    <row r="7" spans="1:17" s="4" customFormat="1" ht="15" customHeight="1">
      <c r="A7" s="34" t="s">
        <v>5</v>
      </c>
      <c r="B7" s="37" t="s">
        <v>6</v>
      </c>
      <c r="C7" s="34" t="s">
        <v>7</v>
      </c>
      <c r="D7" s="40" t="s">
        <v>8</v>
      </c>
      <c r="E7" s="40" t="s">
        <v>9</v>
      </c>
      <c r="F7" s="28" t="s">
        <v>10</v>
      </c>
      <c r="G7" s="29"/>
      <c r="H7" s="30"/>
    </row>
    <row r="8" spans="1:17" s="4" customFormat="1" ht="15" customHeight="1">
      <c r="A8" s="35"/>
      <c r="B8" s="38"/>
      <c r="C8" s="35"/>
      <c r="D8" s="41"/>
      <c r="E8" s="41"/>
      <c r="F8" s="31">
        <v>2024</v>
      </c>
      <c r="G8" s="31"/>
      <c r="H8" s="31"/>
    </row>
    <row r="9" spans="1:17" s="4" customFormat="1">
      <c r="A9" s="36"/>
      <c r="B9" s="39"/>
      <c r="C9" s="36"/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</row>
    <row r="10" spans="1:17" s="4" customFormat="1">
      <c r="A10" s="7">
        <v>1</v>
      </c>
      <c r="B10" s="7">
        <v>2</v>
      </c>
      <c r="C10" s="8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</row>
    <row r="11" spans="1:17" s="4" customFormat="1">
      <c r="A11" s="9">
        <v>1</v>
      </c>
      <c r="B11" s="10" t="s">
        <v>16</v>
      </c>
      <c r="C11" s="11" t="s">
        <v>17</v>
      </c>
      <c r="D11" s="12">
        <f t="shared" ref="D11:H11" si="0">D12+D21+D22+D25</f>
        <v>10738.938641381932</v>
      </c>
      <c r="E11" s="12">
        <f t="shared" si="0"/>
        <v>15750.738379354094</v>
      </c>
      <c r="F11" s="12">
        <f t="shared" si="0"/>
        <v>27629.26142525356</v>
      </c>
      <c r="G11" s="12">
        <f t="shared" si="0"/>
        <v>13744.239187926782</v>
      </c>
      <c r="H11" s="12">
        <f t="shared" si="0"/>
        <v>13885.022237326782</v>
      </c>
    </row>
    <row r="12" spans="1:17" s="4" customFormat="1">
      <c r="A12" s="11" t="s">
        <v>18</v>
      </c>
      <c r="B12" s="13" t="s">
        <v>19</v>
      </c>
      <c r="C12" s="14" t="s">
        <v>17</v>
      </c>
      <c r="D12" s="12">
        <f t="shared" ref="D12:H12" si="1">D13+D17+D18</f>
        <v>10552.478641381933</v>
      </c>
      <c r="E12" s="12">
        <f t="shared" si="1"/>
        <v>14665.225949354095</v>
      </c>
      <c r="F12" s="12">
        <f t="shared" si="1"/>
        <v>26431.777895253563</v>
      </c>
      <c r="G12" s="12">
        <f t="shared" si="1"/>
        <v>13145.661422926782</v>
      </c>
      <c r="H12" s="12">
        <f t="shared" si="1"/>
        <v>13286.116472326783</v>
      </c>
    </row>
    <row r="13" spans="1:17" s="4" customFormat="1">
      <c r="A13" s="14" t="s">
        <v>20</v>
      </c>
      <c r="B13" s="15" t="s">
        <v>21</v>
      </c>
      <c r="C13" s="14" t="s">
        <v>17</v>
      </c>
      <c r="D13" s="12">
        <f>'[23]6.1_Баз ур операц расх'!D11</f>
        <v>9750.7986413819326</v>
      </c>
      <c r="E13" s="12">
        <f>'[23]6.1_Баз ур операц расх'!E11</f>
        <v>13219.809949354096</v>
      </c>
      <c r="F13" s="12">
        <f>'[23]6.1_Баз ур операц расх'!F11</f>
        <v>24776.341117453561</v>
      </c>
      <c r="G13" s="12">
        <f>'[23]6.1_Баз ур операц расх'!G11</f>
        <v>12419.24164512678</v>
      </c>
      <c r="H13" s="12">
        <f>'[23]6.1_Баз ур операц расх'!H11</f>
        <v>12357.099472326781</v>
      </c>
    </row>
    <row r="14" spans="1:17" s="4" customFormat="1">
      <c r="A14" s="14" t="s">
        <v>22</v>
      </c>
      <c r="B14" s="16" t="s">
        <v>23</v>
      </c>
      <c r="C14" s="14" t="s">
        <v>17</v>
      </c>
      <c r="D14" s="12"/>
      <c r="E14" s="12"/>
      <c r="F14" s="12"/>
      <c r="G14" s="12"/>
      <c r="H14" s="12"/>
    </row>
    <row r="15" spans="1:17" s="4" customFormat="1">
      <c r="A15" s="14" t="s">
        <v>24</v>
      </c>
      <c r="B15" s="16" t="s">
        <v>25</v>
      </c>
      <c r="C15" s="14" t="s">
        <v>17</v>
      </c>
      <c r="D15" s="12"/>
      <c r="E15" s="12"/>
      <c r="F15" s="12">
        <f>O3</f>
        <v>0</v>
      </c>
      <c r="G15" s="12">
        <f>O3</f>
        <v>0</v>
      </c>
      <c r="H15" s="12">
        <f>O3</f>
        <v>0</v>
      </c>
    </row>
    <row r="16" spans="1:17" s="4" customFormat="1">
      <c r="A16" s="14" t="s">
        <v>26</v>
      </c>
      <c r="B16" s="16" t="s">
        <v>27</v>
      </c>
      <c r="C16" s="14" t="s">
        <v>17</v>
      </c>
      <c r="D16" s="12"/>
      <c r="E16" s="12"/>
      <c r="F16" s="12"/>
      <c r="G16" s="12"/>
      <c r="H16" s="12"/>
    </row>
    <row r="17" spans="1:8" s="4" customFormat="1" ht="16.5" customHeight="1">
      <c r="A17" s="14" t="s">
        <v>28</v>
      </c>
      <c r="B17" s="15" t="s">
        <v>29</v>
      </c>
      <c r="C17" s="14" t="s">
        <v>17</v>
      </c>
      <c r="D17" s="12">
        <f>'[23]6.2_Электроэнергия'!D60</f>
        <v>794.1</v>
      </c>
      <c r="E17" s="12">
        <f>'[23]6.2_Электроэнергия'!E60</f>
        <v>1385.6659999999999</v>
      </c>
      <c r="F17" s="12">
        <f>'[23]6.2_Электроэнергия'!F60</f>
        <v>1595.124</v>
      </c>
      <c r="G17" s="12">
        <f>'[23]6.2_Электроэнергия'!G60</f>
        <v>693.48599999999999</v>
      </c>
      <c r="H17" s="12">
        <f>'[23]6.2_Электроэнергия'!H60</f>
        <v>901.63800000000003</v>
      </c>
    </row>
    <row r="18" spans="1:8" s="4" customFormat="1" ht="30">
      <c r="A18" s="14" t="s">
        <v>30</v>
      </c>
      <c r="B18" s="15" t="s">
        <v>31</v>
      </c>
      <c r="C18" s="14" t="s">
        <v>17</v>
      </c>
      <c r="D18" s="12">
        <f>'[23]6.3_Неподконтрольные расх'!D10</f>
        <v>7.58</v>
      </c>
      <c r="E18" s="12">
        <f>'[23]6.3_Неподконтрольные расх'!E10</f>
        <v>59.75</v>
      </c>
      <c r="F18" s="12">
        <f>'[23]6.3_Неподконтрольные расх'!F10</f>
        <v>60.312777799999999</v>
      </c>
      <c r="G18" s="12">
        <f>'[23]6.3_Неподконтрольные расх'!G10</f>
        <v>32.933777800000001</v>
      </c>
      <c r="H18" s="12">
        <f>'[23]6.3_Неподконтрольные расх'!H10</f>
        <v>27.379000000000001</v>
      </c>
    </row>
    <row r="19" spans="1:8" s="4" customFormat="1">
      <c r="A19" s="14" t="s">
        <v>32</v>
      </c>
      <c r="B19" s="16" t="s">
        <v>33</v>
      </c>
      <c r="C19" s="14" t="s">
        <v>17</v>
      </c>
      <c r="D19" s="12"/>
      <c r="E19" s="12"/>
      <c r="F19" s="12"/>
      <c r="G19" s="12"/>
      <c r="H19" s="12"/>
    </row>
    <row r="20" spans="1:8" s="4" customFormat="1">
      <c r="A20" s="14" t="s">
        <v>34</v>
      </c>
      <c r="B20" s="16" t="s">
        <v>35</v>
      </c>
      <c r="C20" s="14" t="s">
        <v>17</v>
      </c>
      <c r="D20" s="12"/>
      <c r="E20" s="12"/>
      <c r="F20" s="12"/>
      <c r="G20" s="12"/>
      <c r="H20" s="12"/>
    </row>
    <row r="21" spans="1:8" s="4" customFormat="1">
      <c r="A21" s="11" t="s">
        <v>36</v>
      </c>
      <c r="B21" s="13" t="s">
        <v>37</v>
      </c>
      <c r="C21" s="14" t="s">
        <v>17</v>
      </c>
      <c r="D21" s="12">
        <f>'[23]Смета расходов'!D66</f>
        <v>186.46</v>
      </c>
      <c r="E21" s="12">
        <f>'[23]Смета расходов'!E66</f>
        <v>267.88243</v>
      </c>
      <c r="F21" s="12">
        <f>'[23]Смета расходов'!F66</f>
        <v>324.22353000000004</v>
      </c>
      <c r="G21" s="12">
        <f>'[23]Смета расходов'!G66</f>
        <v>162.11176500000002</v>
      </c>
      <c r="H21" s="12">
        <f>'[23]Смета расходов'!H66</f>
        <v>162.11176500000002</v>
      </c>
    </row>
    <row r="22" spans="1:8" s="4" customFormat="1">
      <c r="A22" s="11" t="s">
        <v>38</v>
      </c>
      <c r="B22" s="13" t="s">
        <v>39</v>
      </c>
      <c r="C22" s="14" t="s">
        <v>17</v>
      </c>
      <c r="D22" s="12">
        <f>D24</f>
        <v>0</v>
      </c>
      <c r="E22" s="12">
        <f t="shared" ref="E22:H22" si="2">E24</f>
        <v>30</v>
      </c>
      <c r="F22" s="12">
        <f t="shared" si="2"/>
        <v>50</v>
      </c>
      <c r="G22" s="12">
        <f t="shared" si="2"/>
        <v>25</v>
      </c>
      <c r="H22" s="12">
        <f t="shared" si="2"/>
        <v>25</v>
      </c>
    </row>
    <row r="23" spans="1:8" s="4" customFormat="1">
      <c r="A23" s="14" t="s">
        <v>40</v>
      </c>
      <c r="B23" s="15" t="s">
        <v>41</v>
      </c>
      <c r="C23" s="14" t="s">
        <v>17</v>
      </c>
      <c r="D23" s="12"/>
      <c r="E23" s="12"/>
      <c r="F23" s="12"/>
      <c r="G23" s="12"/>
      <c r="H23" s="12"/>
    </row>
    <row r="24" spans="1:8" s="4" customFormat="1" ht="60">
      <c r="A24" s="14" t="s">
        <v>42</v>
      </c>
      <c r="B24" s="15" t="s">
        <v>43</v>
      </c>
      <c r="C24" s="14"/>
      <c r="D24" s="12">
        <f>'[23]Смета расходов'!D84</f>
        <v>0</v>
      </c>
      <c r="E24" s="12">
        <f>'[23]Смета расходов'!E84</f>
        <v>30</v>
      </c>
      <c r="F24" s="12">
        <f>'[23]Смета расходов'!F84</f>
        <v>50</v>
      </c>
      <c r="G24" s="12">
        <f>'[23]Смета расходов'!G84</f>
        <v>25</v>
      </c>
      <c r="H24" s="12">
        <f>'[23]Смета расходов'!H84</f>
        <v>25</v>
      </c>
    </row>
    <row r="25" spans="1:8" s="4" customFormat="1" ht="42.75">
      <c r="A25" s="17" t="s">
        <v>44</v>
      </c>
      <c r="B25" s="18" t="s">
        <v>45</v>
      </c>
      <c r="C25" s="14" t="s">
        <v>17</v>
      </c>
      <c r="D25" s="12"/>
      <c r="E25" s="12">
        <f>'[23]Смета расходов'!E87</f>
        <v>787.63</v>
      </c>
      <c r="F25" s="12">
        <f>'[23]Смета расходов'!F87</f>
        <v>823.26</v>
      </c>
      <c r="G25" s="12">
        <f>'[23]Смета расходов'!G87</f>
        <v>411.46600000000001</v>
      </c>
      <c r="H25" s="12">
        <f>'[23]Смета расходов'!H87</f>
        <v>411.79399999999998</v>
      </c>
    </row>
    <row r="26" spans="1:8" s="4" customFormat="1">
      <c r="A26" s="9">
        <v>2</v>
      </c>
      <c r="B26" s="19" t="s">
        <v>46</v>
      </c>
      <c r="C26" s="14" t="s">
        <v>17</v>
      </c>
      <c r="D26" s="12"/>
      <c r="E26" s="12"/>
      <c r="F26" s="12">
        <f>G26+H26</f>
        <v>0</v>
      </c>
      <c r="G26" s="12"/>
      <c r="H26" s="12"/>
    </row>
    <row r="27" spans="1:8" s="4" customFormat="1" ht="45" hidden="1">
      <c r="A27" s="14" t="s">
        <v>47</v>
      </c>
      <c r="B27" s="20" t="s">
        <v>48</v>
      </c>
      <c r="C27" s="14"/>
      <c r="D27" s="12"/>
      <c r="E27" s="12"/>
      <c r="F27" s="12">
        <f t="shared" ref="F27:F33" si="3">G27+H27</f>
        <v>0</v>
      </c>
      <c r="G27" s="12"/>
      <c r="H27" s="12"/>
    </row>
    <row r="28" spans="1:8" s="4" customFormat="1" ht="74.25" hidden="1" customHeight="1">
      <c r="A28" s="14" t="s">
        <v>49</v>
      </c>
      <c r="B28" s="20" t="s">
        <v>50</v>
      </c>
      <c r="C28" s="14"/>
      <c r="D28" s="12"/>
      <c r="E28" s="12"/>
      <c r="F28" s="12">
        <f t="shared" si="3"/>
        <v>0</v>
      </c>
      <c r="G28" s="12"/>
      <c r="H28" s="12"/>
    </row>
    <row r="29" spans="1:8" s="4" customFormat="1" ht="33.75" hidden="1" customHeight="1">
      <c r="A29" s="14" t="s">
        <v>51</v>
      </c>
      <c r="B29" s="20" t="s">
        <v>52</v>
      </c>
      <c r="C29" s="14"/>
      <c r="D29" s="12"/>
      <c r="E29" s="12"/>
      <c r="F29" s="12">
        <f t="shared" si="3"/>
        <v>0</v>
      </c>
      <c r="G29" s="12"/>
      <c r="H29" s="12"/>
    </row>
    <row r="30" spans="1:8" s="4" customFormat="1" ht="75" hidden="1">
      <c r="A30" s="14" t="s">
        <v>53</v>
      </c>
      <c r="B30" s="20" t="s">
        <v>54</v>
      </c>
      <c r="C30" s="14"/>
      <c r="D30" s="12"/>
      <c r="E30" s="12"/>
      <c r="F30" s="12">
        <f t="shared" si="3"/>
        <v>0</v>
      </c>
      <c r="G30" s="12"/>
      <c r="H30" s="12"/>
    </row>
    <row r="31" spans="1:8" s="4" customFormat="1" ht="232.5" hidden="1" customHeight="1" thickBot="1">
      <c r="A31" s="21" t="s">
        <v>55</v>
      </c>
      <c r="B31" s="22" t="s">
        <v>56</v>
      </c>
      <c r="C31" s="14"/>
      <c r="D31" s="12"/>
      <c r="E31" s="12"/>
      <c r="F31" s="12">
        <f t="shared" si="3"/>
        <v>0</v>
      </c>
      <c r="G31" s="12"/>
      <c r="H31" s="12"/>
    </row>
    <row r="32" spans="1:8" s="4" customFormat="1" ht="35.25" hidden="1" customHeight="1">
      <c r="A32" s="14" t="s">
        <v>57</v>
      </c>
      <c r="B32" s="20" t="s">
        <v>58</v>
      </c>
      <c r="C32" s="14"/>
      <c r="D32" s="12"/>
      <c r="E32" s="12"/>
      <c r="F32" s="12">
        <f t="shared" si="3"/>
        <v>0</v>
      </c>
      <c r="G32" s="12"/>
      <c r="H32" s="12"/>
    </row>
    <row r="33" spans="1:8" s="4" customFormat="1" ht="20.25" customHeight="1">
      <c r="A33" s="14"/>
      <c r="B33" s="20" t="s">
        <v>59</v>
      </c>
      <c r="C33" s="14"/>
      <c r="D33" s="12"/>
      <c r="E33" s="12"/>
      <c r="F33" s="12">
        <f t="shared" si="3"/>
        <v>0</v>
      </c>
      <c r="G33" s="12"/>
      <c r="H33" s="12"/>
    </row>
    <row r="34" spans="1:8" s="4" customFormat="1" ht="28.5" customHeight="1">
      <c r="A34" s="9">
        <v>3</v>
      </c>
      <c r="B34" s="19" t="s">
        <v>60</v>
      </c>
      <c r="C34" s="14" t="s">
        <v>17</v>
      </c>
      <c r="D34" s="12">
        <f t="shared" ref="D34:H34" si="4">D11+D26+D33</f>
        <v>10738.938641381932</v>
      </c>
      <c r="E34" s="12">
        <f t="shared" si="4"/>
        <v>15750.738379354094</v>
      </c>
      <c r="F34" s="12">
        <f t="shared" si="4"/>
        <v>27629.26142525356</v>
      </c>
      <c r="G34" s="12">
        <f t="shared" si="4"/>
        <v>13744.239187926782</v>
      </c>
      <c r="H34" s="12">
        <f t="shared" si="4"/>
        <v>13885.022237326782</v>
      </c>
    </row>
    <row r="35" spans="1:8" s="25" customFormat="1" ht="14.25">
      <c r="A35" s="11">
        <v>4</v>
      </c>
      <c r="B35" s="23" t="s">
        <v>61</v>
      </c>
      <c r="C35" s="11" t="s">
        <v>62</v>
      </c>
      <c r="D35" s="24">
        <f>D34/D36</f>
        <v>204.80868599347622</v>
      </c>
      <c r="E35" s="24">
        <f>E34/E36</f>
        <v>300.39169964820718</v>
      </c>
      <c r="F35" s="24">
        <f>F34/F36</f>
        <v>526.9340776071549</v>
      </c>
      <c r="G35" s="24">
        <f>G34/G36</f>
        <v>524.24912033897022</v>
      </c>
      <c r="H35" s="24">
        <f>H34/H36</f>
        <v>529.61903487533982</v>
      </c>
    </row>
    <row r="36" spans="1:8" s="4" customFormat="1">
      <c r="A36" s="11">
        <v>5</v>
      </c>
      <c r="B36" s="23" t="s">
        <v>63</v>
      </c>
      <c r="C36" s="11" t="s">
        <v>64</v>
      </c>
      <c r="D36" s="12">
        <f>'[23]1.1_Баланс ВО'!D37</f>
        <v>52.433999999999997</v>
      </c>
      <c r="E36" s="12">
        <f>'[23]1.1_Баланс ВО'!E37</f>
        <v>52.433999999999997</v>
      </c>
      <c r="F36" s="12">
        <f>'[23]1.1_Баланс ВО'!F37</f>
        <v>52.433999999999997</v>
      </c>
      <c r="G36" s="12">
        <f>'[23]1.1_Баланс ВО'!G37</f>
        <v>26.216999999999999</v>
      </c>
      <c r="H36" s="12">
        <f>'[23]1.1_Баланс ВО'!H37</f>
        <v>26.216999999999999</v>
      </c>
    </row>
    <row r="37" spans="1:8" s="4" customFormat="1">
      <c r="A37" s="14">
        <v>6</v>
      </c>
      <c r="B37" s="26" t="s">
        <v>65</v>
      </c>
      <c r="C37" s="14" t="s">
        <v>66</v>
      </c>
      <c r="D37" s="12"/>
      <c r="E37" s="12"/>
      <c r="F37" s="12"/>
      <c r="G37" s="12"/>
      <c r="H37" s="12"/>
    </row>
    <row r="39" spans="1:8" ht="15.75">
      <c r="B39" s="32" t="s">
        <v>67</v>
      </c>
      <c r="C39" s="32"/>
    </row>
    <row r="40" spans="1:8">
      <c r="F40" s="27"/>
      <c r="G40" s="27"/>
      <c r="H40" s="27"/>
    </row>
  </sheetData>
  <mergeCells count="9">
    <mergeCell ref="F7:H7"/>
    <mergeCell ref="F8:H8"/>
    <mergeCell ref="B39:C39"/>
    <mergeCell ref="B4:E4"/>
    <mergeCell ref="A7:A9"/>
    <mergeCell ref="B7:B9"/>
    <mergeCell ref="C7:C9"/>
    <mergeCell ref="D7:D8"/>
    <mergeCell ref="E7:E8"/>
  </mergeCells>
  <pageMargins left="0.62992125984251968" right="0.23622047244094491" top="0" bottom="0" header="0.31496062992125984" footer="0.31496062992125984"/>
  <pageSetup paperSize="9" scale="80" orientation="landscape" horizontalDpi="300" verticalDpi="3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7_Расчет тарифа</vt:lpstr>
      <vt:lpstr>Лист1</vt:lpstr>
      <vt:lpstr>Лист2</vt:lpstr>
      <vt:lpstr>Лист3</vt:lpstr>
      <vt:lpstr>'7_Расчет тарифа'!Область_печати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2023-04-27T20:15:14Z</dcterms:modified>
</cp:coreProperties>
</file>