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 1.4.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m">#REF!</definedName>
    <definedName name="\n">#REF!</definedName>
    <definedName name="\o">#REF!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_xlnm.Print_Area_2">#REF!</definedName>
    <definedName name="__xlnm.Print_Titles">#REF!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_tt1">#N/A</definedName>
    <definedName name="ADD_2">[3]Диапазоны!#REF!</definedName>
    <definedName name="ADD_4">[3]Диапазоны!#REF!</definedName>
    <definedName name="ADD_PP1">[4]Диапазоны!#REF!</definedName>
    <definedName name="ADD_PP2">#REF!</definedName>
    <definedName name="ADD_PP2_2">[5]Диапазоны!#REF!</definedName>
    <definedName name="ADD2_1">[3]Диапазоны!#REF!</definedName>
    <definedName name="ADD3_1">[3]Диапазоны!#REF!</definedName>
    <definedName name="ADD4_MO">[5]Диапазоны!#REF!</definedName>
    <definedName name="ADD4_ORG">[5]Диапазоны!#REF!</definedName>
    <definedName name="ALL_FILES">[6]Файлы!$B$1</definedName>
    <definedName name="anscount" hidden="1">1</definedName>
    <definedName name="bbbbbb">#N/A</definedName>
    <definedName name="bnmnm">#N/A</definedName>
    <definedName name="ccc">#N/A</definedName>
    <definedName name="ccccdc">#N/A</definedName>
    <definedName name="CompOt">#N/A</definedName>
    <definedName name="CompRas">#N/A</definedName>
    <definedName name="cvfds">#N/A</definedName>
    <definedName name="CУММА">#REF!</definedName>
    <definedName name="DATA">#REF!</definedName>
    <definedName name="DATE">#REF!</definedName>
    <definedName name="dddddddd">#N/A</definedName>
    <definedName name="Down_range">#REF!</definedName>
    <definedName name="ERRO">#REF!</definedName>
    <definedName name="event">[7]TEHSHEET!$Q$2:$Q$5</definedName>
    <definedName name="ew">#N/A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"#REF!"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">#REF!</definedName>
    <definedName name="Excel_BuiltIn_Print_Area_1_1_1_2_1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">#REF!</definedName>
    <definedName name="Excel_BuiltIn_Print_Area_1_1_2_1">#REF!</definedName>
    <definedName name="Excel_BuiltIn_Print_Area_1_1_2_1_1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">#REF!</definedName>
    <definedName name="Excel_BuiltIn_Print_Area_11_1_1">"#REF!"</definedName>
    <definedName name="Excel_BuiltIn_Print_Area_11_1_2">"#REF!"</definedName>
    <definedName name="Excel_BuiltIn_Print_Area_12_1">'[8]10я Мельн'!#REF!</definedName>
    <definedName name="Excel_BuiltIn_Print_Area_12_1_1">NA()</definedName>
    <definedName name="Excel_BuiltIn_Print_Area_12_1_3">'[8]10я Мельн'!#REF!</definedName>
    <definedName name="Excel_BuiltIn_Print_Area_12_1_3_1">NA()</definedName>
    <definedName name="Excel_BuiltIn_Print_Area_12_1_5">'[8]10я Мельн'!#REF!</definedName>
    <definedName name="Excel_BuiltIn_Print_Area_12_1_5_1">NA()</definedName>
    <definedName name="Excel_BuiltIn_Print_Area_13_1">"$#ССЫЛ!.$#ССЫЛ!$#ССЫЛ!:$#ССЫЛ!$#ССЫЛ!"</definedName>
    <definedName name="Excel_BuiltIn_Print_Area_2_1">#REF!</definedName>
    <definedName name="Excel_BuiltIn_Print_Area_2_1_1">"#REF!"</definedName>
    <definedName name="Excel_BuiltIn_Print_Area_2_1_1_1">#REF!</definedName>
    <definedName name="Excel_BuiltIn_Print_Area_2_1_1_3">#REF!</definedName>
    <definedName name="Excel_BuiltIn_Print_Area_2_1_2">"#REF!"</definedName>
    <definedName name="Excel_BuiltIn_Print_Area_2_1_3">#REF!</definedName>
    <definedName name="Excel_BuiltIn_Print_Area_2_3">#REF!</definedName>
    <definedName name="Excel_BuiltIn_Print_Area_22_1">#REF!</definedName>
    <definedName name="Excel_BuiltIn_Print_Area_22_1_1">"#REF!"</definedName>
    <definedName name="Excel_BuiltIn_Print_Area_22_3">#REF!</definedName>
    <definedName name="Excel_BuiltIn_Print_Area_22_3_1">"#REF!"</definedName>
    <definedName name="Excel_BuiltIn_Print_Area_22_5">#REF!</definedName>
    <definedName name="Excel_BuiltIn_Print_Area_22_5_1">"#REF!"</definedName>
    <definedName name="Excel_BuiltIn_Print_Area_23_1">#REF!</definedName>
    <definedName name="Excel_BuiltIn_Print_Area_23_1_1">"#REF!"</definedName>
    <definedName name="Excel_BuiltIn_Print_Area_23_1_3">#REF!</definedName>
    <definedName name="Excel_BuiltIn_Print_Area_23_1_3_1">"#REF!"</definedName>
    <definedName name="Excel_BuiltIn_Print_Area_23_1_4">#REF!</definedName>
    <definedName name="Excel_BuiltIn_Print_Area_23_1_5">#REF!</definedName>
    <definedName name="Excel_BuiltIn_Print_Area_23_1_5_1">"#REF!"</definedName>
    <definedName name="Excel_BuiltIn_Print_Area_3_1">#REF!</definedName>
    <definedName name="Excel_BuiltIn_Print_Area_3_1_1">#REF!</definedName>
    <definedName name="Excel_BuiltIn_Print_Area_3_1_1_1">"#REF!"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3_1_3">#REF!</definedName>
    <definedName name="Excel_BuiltIn_Print_Area_3_1_3_1">"#REF!"</definedName>
    <definedName name="Excel_BuiltIn_Print_Area_3_1_5">#REF!</definedName>
    <definedName name="Excel_BuiltIn_Print_Area_3_1_5_1">"#REF!"</definedName>
    <definedName name="Excel_BuiltIn_Print_Area_5">'[9]Свод без коэфф'!$A$1:$K$13</definedName>
    <definedName name="Excel_BuiltIn_Print_Area_5_1">(#REF!,#REF!)</definedName>
    <definedName name="Excel_BuiltIn_Print_Area_5_1_1">("#REF!,#REF!)")</definedName>
    <definedName name="Excel_BuiltIn_Print_Area_5_1_2">("#REF!,#REF!)")</definedName>
    <definedName name="Excel_BuiltIn_Print_Area_5_1_3">("#REF!,#REF!)")</definedName>
    <definedName name="Excel_BuiltIn_Print_Area_6_1">#REF!</definedName>
    <definedName name="Excel_BuiltIn_Print_Area_6_1_1">"#REF!"</definedName>
    <definedName name="Excel_BuiltIn_Print_Area_6_1_2">"#REF!"</definedName>
    <definedName name="Excel_BuiltIn_Print_Area_7_1">#REF!</definedName>
    <definedName name="Excel_BuiltIn_Print_Area_7_1_1">"#REF!"</definedName>
    <definedName name="Excel_BuiltIn_Print_Titles_1">#REF!</definedName>
    <definedName name="Excel_BuiltIn_Print_Titles_4">#REF!</definedName>
    <definedName name="fffffffff">#N/A</definedName>
    <definedName name="fg">#N/A</definedName>
    <definedName name="fil">[10]Справочники!$H$15</definedName>
    <definedName name="ghg" hidden="1">{#N/A,#N/A,FALSE,"Себестоимсть-97"}</definedName>
    <definedName name="god">[7]Титульный!$F$9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Table">#REF!</definedName>
    <definedName name="H?Title">#REF!</definedName>
    <definedName name="inn">[10]Справочники!$G$13</definedName>
    <definedName name="k">#N/A</definedName>
    <definedName name="kbcn">#N/A</definedName>
    <definedName name="kk">#N/A</definedName>
    <definedName name="kpp">[10]Справочники!$H$13</definedName>
    <definedName name="LAST_RANGE">[6]REESTR!#REF!</definedName>
    <definedName name="LOAD">#REF!</definedName>
    <definedName name="LOAD1">#REF!</definedName>
    <definedName name="LOAD2">#REF!</definedName>
    <definedName name="LOAD5">'[11]Тарифное меню 2'!#REF!</definedName>
    <definedName name="mmm" hidden="1">{#N/A,#N/A,FALSE,"Себестоимсть-97"}</definedName>
    <definedName name="MO">#REF!</definedName>
    <definedName name="MO_LIST">[6]REESTR!#REF!</definedName>
    <definedName name="MO_LIST1">[7]REESTR!$X$2:$X$240</definedName>
    <definedName name="mo_n">[10]Справочники!$F$10</definedName>
    <definedName name="mo_name">[7]Титульный!$G$32</definedName>
    <definedName name="month_list">[12]TEHSHEET!$F$1:$F$13</definedName>
    <definedName name="MR_LIST">[12]REESTR_MO!$D$2:$D$15</definedName>
    <definedName name="MUNOBR">#REF!</definedName>
    <definedName name="n">#N/A</definedName>
    <definedName name="NOM">#REF!</definedName>
    <definedName name="NSRF">#REF!</definedName>
    <definedName name="OKTMO">#REF!</definedName>
    <definedName name="OKTMO_LIST">[6]REESTR!#REF!</definedName>
    <definedName name="OKTMO_LIST1">[13]REESTR!$Y$3</definedName>
    <definedName name="oktmo_n">[10]Справочники!$H$10</definedName>
    <definedName name="org">[7]Титульный!$F$13</definedName>
    <definedName name="Org_list">#REF!</definedName>
    <definedName name="org_n">[10]Справочники!$F$13</definedName>
    <definedName name="OrgCount">#REF!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PRT_K1" hidden="1">[14]КУ1!$F$76:$G$77,[14]КУ1!$K$79:$K$80,[14]КУ1!$K$76:$K$77,[14]КУ1!$K$72:$K$74,[14]КУ1!$F$72:$G$74,[14]КУ1!$F$68:$H$70,[14]КУ1!$I$70,[14]КУ1!$J$68:$J$69,[14]КУ1!$K$66</definedName>
    <definedName name="P1_SET_PROT" hidden="1">#REF!,#REF!,#REF!,#REF!,#REF!,#REF!,#REF!</definedName>
    <definedName name="P1_SET_PRT" hidden="1">#REF!,#REF!,#REF!,#REF!,#REF!,#REF!,#REF!</definedName>
    <definedName name="P1_T3_PRT" hidden="1">#REF!,#REF!,#REF!</definedName>
    <definedName name="P19_T1_Protect" hidden="1">P5_T1_Protect,P6_T1_Protect,P7_T1_Protect,P8_T1_Protect,P9_T1_Protect,P10_T1_Protect,P11_T1_Protect,P12_T1_Protect,P13_T1_Protect,P14_T1_Protect</definedName>
    <definedName name="P2_SCOPE_PRT_K1" hidden="1">[14]КУ1!$F$66:$G$66,[14]КУ1!$F$61:$G$63,[14]КУ1!$K$61:$K$63,[14]КУ1!$K$58,[14]КУ1!$I$57,[14]КУ1!$K$56,[14]КУ1!$H$57,[14]КУ1!$F$56:$G$58,[14]КУ1!$F$52:$G$53,[14]КУ1!$H$53</definedName>
    <definedName name="P2_T3_PRT" hidden="1">#REF!,#REF!,#REF!,#REF!</definedName>
    <definedName name="P3_SCOPE_PRT_K1" hidden="1">[14]КУ1!$J$53,[14]КУ1!$K$52,[14]КУ1!$K$50,[14]КУ1!$J$49,[14]КУ1!$K$48,[14]КУ1!$F$50:$G$50,[14]КУ1!$F$49:$H$49,[14]КУ1!$F$48:$G$48,[14]КУ1!$F$45:$G$46,[14]КУ1!$H$46</definedName>
    <definedName name="P4_SCOPE_PRT_K1" hidden="1">[14]КУ1!$J$46,[14]КУ1!$K$45,[14]КУ1!$J$43,[14]КУ1!$K$42,[14]КУ1!$H$43,[14]КУ1!$F$42:$G$43,[14]КУ1!$F$38:$G$38,[14]КУ1!$F$39:$H$39,[14]КУ1!$J$39,[14]КУ1!$K$38</definedName>
    <definedName name="P5_SCOPE_PRT_K1" hidden="1">[14]КУ1!$K$35:$K$36,[14]КУ1!$F$33:$G$36,[14]КУ1!$H$34,[14]КУ1!$J$34,[14]КУ1!$K$33,[14]КУ1!$J$31,[14]КУ1!$F$30:$G$31,[14]КУ1!$H$31,[14]КУ1!$K$30,[14]КУ1!$J$28</definedName>
    <definedName name="P6_SCOPE_PRT_K1" hidden="1">[14]КУ1!$F$27:$G$28,[14]КУ1!$H$28,[14]КУ1!$K$27,[14]КУ1!$K$23,[14]КУ1!$J$24,[14]КУ1!$F$23:$G$23,[14]КУ1!$F$24:$H$24,[14]КУ1!$F$17:$G$21,[14]КУ1!$H$18,[14]КУ1!$J$18</definedName>
    <definedName name="P6_T2.1?Protection">P1_T2.1?Protection</definedName>
    <definedName name="P7_SCOPE_PRT_K1" hidden="1">[14]КУ1!$K$17,[14]КУ1!$K$19:$K$21,[14]КУ1!$F$14:$G$15,[14]КУ1!$H$15,[14]КУ1!$J$15,[14]КУ1!$K$14,[14]КУ1!$J$12,[14]КУ1!$K$11,[14]КУ1!$F$11:$G$12,[14]КУ1!$H$12</definedName>
    <definedName name="PROT">'[15]Баланс тепло (2)'!#REF!,'[15]Баланс тепло (2)'!#REF!,'[15]Баланс тепло (2)'!#REF!,'[15]Баланс тепло (2)'!#REF!,'[15]Баланс тепло (2)'!#REF!,'[15]Баланс тепло (2)'!#REF!</definedName>
    <definedName name="qasec">#N/A</definedName>
    <definedName name="qqq">#N/A</definedName>
    <definedName name="qqqq">#N/A</definedName>
    <definedName name="qwecn">#N/A</definedName>
    <definedName name="qwer">#N/A</definedName>
    <definedName name="qwertyt">#N/A</definedName>
    <definedName name="qwertyu">#N/A</definedName>
    <definedName name="qwertyui">#N/A</definedName>
    <definedName name="qwsde">#N/A</definedName>
    <definedName name="qwxxd">#N/A</definedName>
    <definedName name="RANGE3">#REF!</definedName>
    <definedName name="RANGE4">#REF!</definedName>
    <definedName name="RANGE5">#REF!</definedName>
    <definedName name="REG">#REF!</definedName>
    <definedName name="region_name">[16]Титульный!$G$8</definedName>
    <definedName name="regions">#REF!</definedName>
    <definedName name="REGUL">#REF!</definedName>
    <definedName name="rr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OPE_1">#REF!</definedName>
    <definedName name="SCOPE_16_PRT">P1_SCOPE_16_PRT,P2_SCOPE_16_PRT</definedName>
    <definedName name="Scope_17_PRT">P1_SCOPE_16_PRT,P2_SCOPE_16_PRT</definedName>
    <definedName name="SCOPE_2">#REF!</definedName>
    <definedName name="SCOPE_3">[17]Смета!#REF!</definedName>
    <definedName name="SCOPE_ADD_M">[6]TEHSHEET!#REF!</definedName>
    <definedName name="SCOPE_ADD_VID">#REF!</definedName>
    <definedName name="SCOPE_ADD1">[6]TEHSHEET!#REF!</definedName>
    <definedName name="SCOPE_DATA1">#REF!</definedName>
    <definedName name="SCOPE_DATA2">#REF!</definedName>
    <definedName name="SCOPE_DATA3">#REF!</definedName>
    <definedName name="SCOPE_DATA6">'[11]Справочник организаций'!#REF!</definedName>
    <definedName name="SCOPE_ET">[17]Баланс!#REF!</definedName>
    <definedName name="SCOPE_F">#REF!</definedName>
    <definedName name="scope_ld">'[15]Баланс тепло (2)'!#REF!</definedName>
    <definedName name="SCOPE_MatrMU">[5]matrix!#REF!</definedName>
    <definedName name="SCOPE_MatrMUORG1">[5]matrix!#REF!</definedName>
    <definedName name="SCOPE_MatrMUORG2">[5]matrix!#REF!</definedName>
    <definedName name="SCOPE_MatrORG1">[5]matrix!#REF!</definedName>
    <definedName name="SCOPE_MatrORG2">[5]matrix!#REF!</definedName>
    <definedName name="SCOPE_MatrVal">[5]matrix!#REF!</definedName>
    <definedName name="SCOPE_MO">[18]Справочники!$K$6:$K$742,[18]Справочники!#REF!</definedName>
    <definedName name="SCOPE_MO2">#REF!</definedName>
    <definedName name="SCOPE_NALOG">[19]Справочники!$R$3:$R$4</definedName>
    <definedName name="SCOPE_OKTMO">#REF!</definedName>
    <definedName name="SCOPE_ORG">#REF!</definedName>
    <definedName name="SCOPE_PER_PRT">P5_SCOPE_PER_PRT,P6_SCOPE_PER_PRT,P7_SCOPE_PER_PRT,P8_SCOPE_PER_PRT</definedName>
    <definedName name="SCOPE_PRT">'[18]Баланс тепло'!$N$10,'[18]Баланс тепло'!$H$10,'[18]Баланс тепло'!$P$10:$Q$10,'[18]Баланс тепло'!$J$10,'[18]Баланс тепло'!$S$10:$X$10,'[18]Баланс тепло'!$L$10</definedName>
    <definedName name="SCOPE_R">#REF!</definedName>
    <definedName name="SCOPE_SMETA">[17]Смета!#REF!</definedName>
    <definedName name="SCOPE_SUM">#REF!,#REF!</definedName>
    <definedName name="SCOPE_SV_PRT">P1_SCOPE_SV_PRT,P2_SCOPE_SV_PRT,P3_SCOPE_SV_PRT</definedName>
    <definedName name="scope_toLoad">'[15]Баланс тепло (2)'!#REF!,'[15]Баланс тепло (2)'!$H$9:$AE$9</definedName>
    <definedName name="SCOPE_VD">[6]TEHSHEET!$D$1:$D$10</definedName>
    <definedName name="sd">#N/A</definedName>
    <definedName name="Sheet2?prefix?">"H"</definedName>
    <definedName name="smet" hidden="1">{#N/A,#N/A,FALSE,"Себестоимсть-97"}</definedName>
    <definedName name="SPRAV_PROT">[18]Справочники!$E$6,[18]Справочники!$D$11:$D$902,[18]Справочники!$E$3</definedName>
    <definedName name="sq">#REF!</definedName>
    <definedName name="station">[20]Титульный!$F$15</definedName>
    <definedName name="T1.2_CP">#REF!</definedName>
    <definedName name="T1.2_LOAD">#REF!</definedName>
    <definedName name="T1.2_PRT">#REF!,#REF!,#REF!</definedName>
    <definedName name="T2.1?Protection">#N/A</definedName>
    <definedName name="T2?Protection">P1_T2?Protection,P2_T2?Protection</definedName>
    <definedName name="T2_CP">#REF!</definedName>
    <definedName name="T2_DiapProt">P1_T2_DiapProt,P2_T2_DiapProt</definedName>
    <definedName name="T2_LOAD">#REF!,#REF!</definedName>
    <definedName name="T2_PRT">#REF!,#REF!</definedName>
    <definedName name="T3_CP">#REF!</definedName>
    <definedName name="T3_LOAD">#REF!,#REF!</definedName>
    <definedName name="T3_PRT">#N/A</definedName>
    <definedName name="T4.3?Data">#REF!</definedName>
    <definedName name="T4.3?Table">#REF!</definedName>
    <definedName name="T4.3?Title">#REF!</definedName>
    <definedName name="T4_CP">#REF!</definedName>
    <definedName name="T4_LOAD">#REF!,#REF!</definedName>
    <definedName name="T4_PRT">#REF!,#REF!,#REF!,#REF!</definedName>
    <definedName name="T6_Protect">P1_T6_Protect,P2_T6_Protect</definedName>
    <definedName name="Table">#REF!</definedName>
    <definedName name="TARIFF_SETUP_METHOD_CODE">[16]TECHSHEET!$E$44</definedName>
    <definedName name="TEMPLATE_CLAIM">[16]TECHSHEET!$E$34</definedName>
    <definedName name="TEMPLATE_SPHERE">[16]TECHSHEET!$E$6</definedName>
    <definedName name="tt">#N/A</definedName>
    <definedName name="TTT">#REF!</definedName>
    <definedName name="TYPE_POSELEN">#REF!</definedName>
    <definedName name="vbh">#N/A</definedName>
    <definedName name="VD">[21]TEHSHEET!$D$1:$D$10</definedName>
    <definedName name="VDOC">#REF!</definedName>
    <definedName name="version">[12]Инструкция!$B$3</definedName>
    <definedName name="VID_TOPL">[6]TEHSHEET!$H$1:$H$5</definedName>
    <definedName name="vprod">[10]Справочники!$E$15</definedName>
    <definedName name="vrem">#REF!</definedName>
    <definedName name="wrn.Калькуляция._.себестоимости." hidden="1">{#N/A,#N/A,FALSE,"Себестоимсть-97"}</definedName>
    <definedName name="xdgfg">#N/A</definedName>
    <definedName name="year_list">[12]TEHSHEET!$I$1:$I$15</definedName>
    <definedName name="YES_NO">[6]TEHSHEET!$B$1:$B$2</definedName>
    <definedName name="yyyjjjj" hidden="1">{#N/A,#N/A,FALSE,"Себестоимсть-97"}</definedName>
    <definedName name="Z_3D2ED0E6_0166_467B_BFC2_52D672D0584D_.wvu.PrintArea" localSheetId="0" hidden="1">' 1.4.'!$A$1:$H$26</definedName>
    <definedName name="Z_3D2ED0E6_0166_467B_BFC2_52D672D0584D_.wvu.PrintTitles" localSheetId="0" hidden="1">' 1.4.'!$A:$C</definedName>
    <definedName name="Z_4ABAEE21_E07D_4473_944B_EE2EA61FD553_.wvu.PrintArea" localSheetId="0" hidden="1">' 1.4.'!$A$1:$H$26</definedName>
    <definedName name="Z_4ABAEE21_E07D_4473_944B_EE2EA61FD553_.wvu.PrintTitles" localSheetId="0" hidden="1">' 1.4.'!$A:$C</definedName>
    <definedName name="Z_C9BC7A53_92DC_4B92_8B57_A1B6D8E342A9_.wvu.PrintArea" localSheetId="0" hidden="1">' 1.4.'!$A$1:$H$26</definedName>
    <definedName name="Z_C9BC7A53_92DC_4B92_8B57_A1B6D8E342A9_.wvu.PrintTitles" localSheetId="0" hidden="1">' 1.4.'!$A:$C</definedName>
    <definedName name="Z_D54CF5D4_AA29_4597_AAAF_1C3339C48122_.wvu.PrintArea" localSheetId="0" hidden="1">' 1.4.'!$A$1:$H$24</definedName>
    <definedName name="А">#N/A</definedName>
    <definedName name="абон.пл">#N/A</definedName>
    <definedName name="авт">#N/A</definedName>
    <definedName name="ам">[1]FES!#REF!</definedName>
    <definedName name="аморт">[1]FES!#REF!</definedName>
    <definedName name="ан">#N/A</definedName>
    <definedName name="анализ">#N/A</definedName>
    <definedName name="ап">#N/A</definedName>
    <definedName name="апрель">#N/A</definedName>
    <definedName name="_xlnm.Database">#REF!</definedName>
    <definedName name="БазовыйПериод">#REF!</definedName>
    <definedName name="в23ё">#N/A</definedName>
    <definedName name="вв">#N/A</definedName>
    <definedName name="видсс" hidden="1">{#N/A,#N/A,FALSE,"Себестоимсть-97"}</definedName>
    <definedName name="Волгоградэнерго">#REF!</definedName>
    <definedName name="второй">#REF!</definedName>
    <definedName name="ГОДА">#REF!</definedName>
    <definedName name="дд">#N/A</definedName>
    <definedName name="_xlnm.Print_Titles" localSheetId="0">' 1.4.'!$A:$C</definedName>
    <definedName name="зз">#N/A</definedName>
    <definedName name="Зин">#N/A</definedName>
    <definedName name="й">#N/A</definedName>
    <definedName name="йй">#N/A</definedName>
    <definedName name="к1">#N/A</definedName>
    <definedName name="КВАРТАЛЫ">#REF!</definedName>
    <definedName name="ке">#N/A</definedName>
    <definedName name="копия">[1]FES!#REF!</definedName>
    <definedName name="коэф1">#REF!</definedName>
    <definedName name="коэф2">#REF!</definedName>
    <definedName name="коэф3">#REF!</definedName>
    <definedName name="коэф4">#REF!</definedName>
    <definedName name="л">#N/A</definedName>
    <definedName name="лимит" hidden="1">{#N/A,#N/A,FALSE,"Себестоимсть-97"}</definedName>
    <definedName name="лист">#N/A</definedName>
    <definedName name="лист1">#N/A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">#N/A</definedName>
    <definedName name="Лист2?prefix?">"T2"</definedName>
    <definedName name="лист3">[1]FES!#REF!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#N/A</definedName>
    <definedName name="МЕСЯЦ">#REF!</definedName>
    <definedName name="мониторинг">#N/A</definedName>
    <definedName name="МР">#REF!</definedName>
    <definedName name="мс">#N/A</definedName>
    <definedName name="мым">#N/A</definedName>
    <definedName name="НСРФ">[22]Регионы!$A$2:$A$89</definedName>
    <definedName name="_xlnm.Print_Area" localSheetId="0">' 1.4.'!$A$1:$BU$27</definedName>
    <definedName name="ОРГ">'[15]Баланс тепло (2)'!#REF!</definedName>
    <definedName name="ОРГАНИЗАЦИЯ">#REF!</definedName>
    <definedName name="первый">#REF!</definedName>
    <definedName name="ПЕРИОД">#REF!</definedName>
    <definedName name="ПериодРегулирования">#REF!</definedName>
    <definedName name="план">#N/A</definedName>
    <definedName name="пнлнееен" hidden="1">{#N/A,#N/A,FALSE,"Себестоимсть-97"}</definedName>
    <definedName name="ПоследнийГод">#REF!</definedName>
    <definedName name="пр">[1]FES!#REF!</definedName>
    <definedName name="пром.">#N/A</definedName>
    <definedName name="проч">#N/A</definedName>
    <definedName name="проч.расх">#N/A</definedName>
    <definedName name="расх">#N/A</definedName>
    <definedName name="РГРЭС">#N/A</definedName>
    <definedName name="рем">#N/A</definedName>
    <definedName name="ро">[1]FES!#REF!</definedName>
    <definedName name="рол">#REF!</definedName>
    <definedName name="с">#N/A</definedName>
    <definedName name="свод">#N/A</definedName>
    <definedName name="сель">#N/A</definedName>
    <definedName name="сельск.хоз">#N/A</definedName>
    <definedName name="сс">#N/A</definedName>
    <definedName name="ссс">#N/A</definedName>
    <definedName name="сссс">#N/A</definedName>
    <definedName name="ссы">#N/A</definedName>
    <definedName name="СУММА">#REF!</definedName>
    <definedName name="тов">#N/A</definedName>
    <definedName name="тома">#N/A</definedName>
    <definedName name="третий">#REF!</definedName>
    <definedName name="три">#N/A</definedName>
    <definedName name="у">#N/A</definedName>
    <definedName name="уец">[1]FES!#REF!</definedName>
    <definedName name="УФ56ОТ">#N/A</definedName>
    <definedName name="фф">#N/A</definedName>
    <definedName name="ц">#N/A</definedName>
    <definedName name="цу">#N/A</definedName>
    <definedName name="цув">[1]FES!#REF!</definedName>
    <definedName name="ЦУК">[1]FES!#REF!</definedName>
    <definedName name="четвертый">#REF!</definedName>
    <definedName name="ЧИСЛО">#REF!</definedName>
    <definedName name="ш">#REF!</definedName>
    <definedName name="щ">#N/A</definedName>
    <definedName name="ыв">#N/A</definedName>
    <definedName name="ывы">#N/A</definedName>
    <definedName name="ыыы" hidden="1">{#N/A,#N/A,FALSE,"Себестоимсть-97"}</definedName>
    <definedName name="ыыыы">#N/A</definedName>
    <definedName name="э">#REF!</definedName>
    <definedName name="Южные">#N/A</definedName>
  </definedNames>
  <calcPr calcId="125725"/>
</workbook>
</file>

<file path=xl/calcChain.xml><?xml version="1.0" encoding="utf-8"?>
<calcChain xmlns="http://schemas.openxmlformats.org/spreadsheetml/2006/main">
  <c r="BO27" i="4"/>
  <c r="AG18"/>
  <c r="AG19" s="1"/>
  <c r="AQ17"/>
  <c r="AM17"/>
  <c r="AL17"/>
  <c r="AH17"/>
  <c r="AG17"/>
  <c r="AC17"/>
  <c r="AB17"/>
  <c r="X17"/>
  <c r="N17"/>
  <c r="S17" s="1"/>
  <c r="W17" s="1"/>
  <c r="AQ16"/>
  <c r="AM16" s="1"/>
  <c r="AL16"/>
  <c r="AH16" s="1"/>
  <c r="AC16"/>
  <c r="X16"/>
  <c r="BF15"/>
  <c r="BA15"/>
  <c r="AV15" s="1"/>
  <c r="AQ15"/>
  <c r="AM15" s="1"/>
  <c r="AL15"/>
  <c r="AH15" s="1"/>
  <c r="AG15"/>
  <c r="AC15" s="1"/>
  <c r="X15"/>
  <c r="I15"/>
  <c r="BF12"/>
  <c r="BB12" s="1"/>
  <c r="BB6" s="1"/>
  <c r="BA12"/>
  <c r="AW12" s="1"/>
  <c r="AW6" s="1"/>
  <c r="AV12"/>
  <c r="AR12" s="1"/>
  <c r="AR6" s="1"/>
  <c r="AC12"/>
  <c r="AG12" s="1"/>
  <c r="BA11"/>
  <c r="AQ6"/>
  <c r="AQ7" s="1"/>
  <c r="AQ11" s="1"/>
  <c r="AL6"/>
  <c r="AL7" s="1"/>
  <c r="AL11" s="1"/>
  <c r="AC6"/>
  <c r="AG6" s="1"/>
  <c r="AG7" s="1"/>
  <c r="AG11" s="1"/>
  <c r="X6"/>
  <c r="X18" s="1"/>
  <c r="M6"/>
  <c r="M11" s="1"/>
  <c r="R17" l="1"/>
  <c r="I6"/>
  <c r="I12" s="1"/>
  <c r="M12" s="1"/>
  <c r="AH6"/>
  <c r="AH18" s="1"/>
  <c r="AL18" s="1"/>
  <c r="AL19" s="1"/>
  <c r="AM6"/>
  <c r="AM12" s="1"/>
  <c r="BA7"/>
  <c r="BA6" s="1"/>
  <c r="BA18" s="1"/>
  <c r="AW18" s="1"/>
  <c r="BF11"/>
  <c r="BF7" s="1"/>
  <c r="BF6" s="1"/>
  <c r="BF18" s="1"/>
  <c r="I16"/>
  <c r="AR15"/>
  <c r="AW15"/>
  <c r="BB15"/>
  <c r="BA19"/>
  <c r="AW19" s="1"/>
  <c r="AV18"/>
  <c r="BF19"/>
  <c r="BB19" s="1"/>
  <c r="BB18"/>
  <c r="R12"/>
  <c r="W12" s="1"/>
  <c r="M18"/>
  <c r="M16"/>
  <c r="X19"/>
  <c r="AB18"/>
  <c r="AB19" s="1"/>
  <c r="AH19"/>
  <c r="AM18"/>
  <c r="AQ12"/>
  <c r="N6"/>
  <c r="X12"/>
  <c r="AB12" s="1"/>
  <c r="AH12"/>
  <c r="AL12" s="1"/>
  <c r="AB6"/>
  <c r="AB7" s="1"/>
  <c r="AB11" s="1"/>
  <c r="N15"/>
  <c r="AC18"/>
  <c r="AC19" s="1"/>
  <c r="BF16" l="1"/>
  <c r="BB16" s="1"/>
  <c r="AV11"/>
  <c r="AV7" s="1"/>
  <c r="AV6" s="1"/>
  <c r="AV16" s="1"/>
  <c r="AR16" s="1"/>
  <c r="BA16"/>
  <c r="AW16" s="1"/>
  <c r="N16"/>
  <c r="S15"/>
  <c r="R15"/>
  <c r="AM19"/>
  <c r="AQ18"/>
  <c r="AQ19" s="1"/>
  <c r="M19"/>
  <c r="I18"/>
  <c r="I19" s="1"/>
  <c r="AV19"/>
  <c r="AR19" s="1"/>
  <c r="AR18"/>
  <c r="N18"/>
  <c r="S6"/>
  <c r="N12"/>
  <c r="S18" l="1"/>
  <c r="S12"/>
  <c r="N19"/>
  <c r="R18"/>
  <c r="S16"/>
  <c r="W15"/>
  <c r="S19" l="1"/>
  <c r="W18"/>
  <c r="R19"/>
  <c r="R11"/>
  <c r="R7" s="1"/>
  <c r="R6" s="1"/>
  <c r="W19" l="1"/>
  <c r="W11"/>
  <c r="W7" s="1"/>
  <c r="W6" s="1"/>
</calcChain>
</file>

<file path=xl/sharedStrings.xml><?xml version="1.0" encoding="utf-8"?>
<sst xmlns="http://schemas.openxmlformats.org/spreadsheetml/2006/main" count="120" uniqueCount="54">
  <si>
    <t>Таблица П1.4.</t>
  </si>
  <si>
    <t>Таблица П 1.4.</t>
  </si>
  <si>
    <t>Баланс электрической энергии по сетям ВН, СН1, СН11 и НН</t>
  </si>
  <si>
    <t>Табллица П1.4.</t>
  </si>
  <si>
    <t>АО "Оссора"</t>
  </si>
  <si>
    <t>млн кВтч</t>
  </si>
  <si>
    <t>№
п/п</t>
  </si>
  <si>
    <t>Показатели</t>
  </si>
  <si>
    <r>
      <rPr>
        <sz val="11"/>
        <color theme="1"/>
        <rFont val="Calibri"/>
        <family val="2"/>
        <charset val="204"/>
        <scheme val="minor"/>
      </rPr>
      <t>Утверждено на</t>
    </r>
    <r>
      <rPr>
        <b/>
        <sz val="10"/>
        <rFont val="Arial Cyr"/>
        <charset val="204"/>
      </rPr>
      <t xml:space="preserve"> 2014 год</t>
    </r>
  </si>
  <si>
    <r>
      <rPr>
        <sz val="11"/>
        <color theme="1"/>
        <rFont val="Calibri"/>
        <family val="2"/>
        <charset val="204"/>
        <scheme val="minor"/>
      </rPr>
      <t>Факт</t>
    </r>
    <r>
      <rPr>
        <b/>
        <sz val="10"/>
        <rFont val="Arial Cyr"/>
        <charset val="204"/>
      </rPr>
      <t xml:space="preserve"> 2014 г.</t>
    </r>
  </si>
  <si>
    <t>Период регулирования 2013 год</t>
  </si>
  <si>
    <t>Период регулирования 2014 год</t>
  </si>
  <si>
    <r>
      <rPr>
        <sz val="11"/>
        <color theme="1"/>
        <rFont val="Calibri"/>
        <family val="2"/>
        <charset val="204"/>
        <scheme val="minor"/>
      </rPr>
      <t>Утверждено на</t>
    </r>
    <r>
      <rPr>
        <b/>
        <sz val="10"/>
        <rFont val="Arial Cyr"/>
        <charset val="204"/>
      </rPr>
      <t xml:space="preserve"> 2015 год</t>
    </r>
  </si>
  <si>
    <r>
      <rPr>
        <sz val="11"/>
        <color theme="1"/>
        <rFont val="Calibri"/>
        <family val="2"/>
        <charset val="204"/>
        <scheme val="minor"/>
      </rPr>
      <t xml:space="preserve">Факт </t>
    </r>
    <r>
      <rPr>
        <b/>
        <sz val="10"/>
        <rFont val="Arial Cyr"/>
        <charset val="204"/>
      </rPr>
      <t xml:space="preserve"> 2015 года</t>
    </r>
  </si>
  <si>
    <t>Утверждено на 2016 год</t>
  </si>
  <si>
    <r>
      <rPr>
        <sz val="11"/>
        <color theme="1"/>
        <rFont val="Calibri"/>
        <family val="2"/>
        <charset val="204"/>
        <scheme val="minor"/>
      </rPr>
      <t>Фактическое  исполнение</t>
    </r>
    <r>
      <rPr>
        <b/>
        <sz val="10"/>
        <rFont val="Arial Cyr"/>
        <charset val="204"/>
      </rPr>
      <t xml:space="preserve"> 2016 года</t>
    </r>
  </si>
  <si>
    <r>
      <t>Период  регулирования на</t>
    </r>
    <r>
      <rPr>
        <b/>
        <sz val="12"/>
        <rFont val="Times New Roman"/>
        <family val="1"/>
        <charset val="204"/>
      </rPr>
      <t xml:space="preserve"> 2017 год</t>
    </r>
  </si>
  <si>
    <r>
      <t xml:space="preserve">Период регулирования на </t>
    </r>
    <r>
      <rPr>
        <b/>
        <sz val="12"/>
        <rFont val="Times New Roman"/>
        <family val="1"/>
        <charset val="204"/>
      </rPr>
      <t>1 п/г 2017 года</t>
    </r>
  </si>
  <si>
    <r>
      <t>Период  регулирования на</t>
    </r>
    <r>
      <rPr>
        <b/>
        <sz val="12"/>
        <rFont val="Times New Roman"/>
        <family val="1"/>
        <charset val="204"/>
      </rPr>
      <t xml:space="preserve"> 2 п/г 2017 года</t>
    </r>
  </si>
  <si>
    <t>Утверждено РСТ на 2019 год</t>
  </si>
  <si>
    <t>Утверждено РСТ 1-е полугодие 2019 год</t>
  </si>
  <si>
    <t>Утверждено РСТ 2-е полугодие 2019 год</t>
  </si>
  <si>
    <t>Всего</t>
  </si>
  <si>
    <t>ВН</t>
  </si>
  <si>
    <t>СН1</t>
  </si>
  <si>
    <t>СН11</t>
  </si>
  <si>
    <t>НН</t>
  </si>
  <si>
    <t>СН2</t>
  </si>
  <si>
    <t>Поступление эл/энергии в сеть</t>
  </si>
  <si>
    <t>1.1.</t>
  </si>
  <si>
    <t>из смежной сети, всего</t>
  </si>
  <si>
    <t>в том числе из сети</t>
  </si>
  <si>
    <t>СН 11</t>
  </si>
  <si>
    <t>1.2.</t>
  </si>
  <si>
    <t>от эл/станций ПЭ</t>
  </si>
  <si>
    <t>1.3.</t>
  </si>
  <si>
    <t>от других поставщиков</t>
  </si>
  <si>
    <t>1.4.</t>
  </si>
  <si>
    <t>Поступление эл/энергии от других организаций</t>
  </si>
  <si>
    <t>Потери эл/энергии в сети</t>
  </si>
  <si>
    <t>то же в %</t>
  </si>
  <si>
    <t>Расход эл/энергии на производственные и хозяйственные нужды</t>
  </si>
  <si>
    <t>полезный отпуск из сети</t>
  </si>
  <si>
    <t>4.1.</t>
  </si>
  <si>
    <t>в т.ч. собственным потребителям ЭСО</t>
  </si>
  <si>
    <t>из них:</t>
  </si>
  <si>
    <t>потребителям присоединенным к центру питания</t>
  </si>
  <si>
    <t>На генераторном напряжении</t>
  </si>
  <si>
    <t>4.2.</t>
  </si>
  <si>
    <t>потребителям оптового рынка</t>
  </si>
  <si>
    <t>4.3.</t>
  </si>
  <si>
    <t>сальдо переток в другие организации</t>
  </si>
  <si>
    <t xml:space="preserve">    </t>
  </si>
  <si>
    <t>Эксперты Региональной службы по тарифам и ценам Камчатского края</t>
  </si>
</sst>
</file>

<file path=xl/styles.xml><?xml version="1.0" encoding="utf-8"?>
<styleSheet xmlns="http://schemas.openxmlformats.org/spreadsheetml/2006/main">
  <numFmts count="55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0"/>
    <numFmt numFmtId="165" formatCode="0.000"/>
    <numFmt numFmtId="166" formatCode="_-* #,##0.00[$€-1]_-;\-* #,##0.00[$€-1]_-;_-* &quot;-&quot;??[$€-1]_-"/>
    <numFmt numFmtId="167" formatCode="0.0%"/>
    <numFmt numFmtId="168" formatCode="0.0%_);\(0.0%\)"/>
    <numFmt numFmtId="169" formatCode="#,##0_);[Red]\(#,##0\)"/>
    <numFmt numFmtId="170" formatCode="#,##0;\(#,##0\)"/>
    <numFmt numFmtId="171" formatCode="_-* #,##0.00\ _$_-;\-* #,##0.00\ _$_-;_-* &quot;-&quot;??\ _$_-;_-@_-"/>
    <numFmt numFmtId="172" formatCode="#\."/>
    <numFmt numFmtId="173" formatCode="#.##0\.00"/>
    <numFmt numFmtId="174" formatCode="#\.00"/>
    <numFmt numFmtId="175" formatCode="\$#\.00"/>
    <numFmt numFmtId="176" formatCode="General_)"/>
    <numFmt numFmtId="177" formatCode="_-* #,##0&quot;đ.&quot;_-;\-* #,##0&quot;đ.&quot;_-;_-* &quot;-&quot;&quot;đ.&quot;_-;_-@_-"/>
    <numFmt numFmtId="178" formatCode="_-* #,##0.00&quot;đ.&quot;_-;\-* #,##0.00&quot;đ.&quot;_-;_-* &quot;-&quot;??&quot;đ.&quot;_-;_-@_-"/>
    <numFmt numFmtId="179" formatCode="&quot;$&quot;#,##0_);[Red]\(&quot;$&quot;#,##0\)"/>
    <numFmt numFmtId="180" formatCode="#,##0.000[$р.-419];\-#,##0.000[$р.-419]"/>
    <numFmt numFmtId="181" formatCode="_-* #,##0.0\ _$_-;\-* #,##0.0\ _$_-;_-* &quot;-&quot;??\ _$_-;_-@_-"/>
    <numFmt numFmtId="182" formatCode="0.0"/>
    <numFmt numFmtId="183" formatCode="#,##0.0_);\(#,##0.0\)"/>
    <numFmt numFmtId="184" formatCode="#,##0_ ;[Red]\-#,##0\ "/>
    <numFmt numFmtId="185" formatCode="#,##0_);[Blue]\(#,##0\)"/>
    <numFmt numFmtId="186" formatCode="_-* #,##0_-;\-* #,##0_-;_-* &quot;-&quot;_-;_-@_-"/>
    <numFmt numFmtId="187" formatCode="_-* #,##0.00_-;\-* #,##0.00_-;_-* &quot;-&quot;??_-;_-@_-"/>
    <numFmt numFmtId="188" formatCode="#,##0__\ \ \ \ 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#\ ##0.000"/>
    <numFmt numFmtId="192" formatCode="#,##0.00&quot;т.р.&quot;;\-#,##0.00&quot;т.р.&quot;"/>
    <numFmt numFmtId="193" formatCode="#,##0.0;[Red]#,##0.0"/>
    <numFmt numFmtId="194" formatCode="_-* #,##0_đ_._-;\-* #,##0_đ_._-;_-* &quot;-&quot;_đ_._-;_-@_-"/>
    <numFmt numFmtId="195" formatCode="_-* #,##0\ _d_._-;\-* #,##0\ _d_._-;_-* &quot;-&quot;\ _d_._-;_-@_-"/>
    <numFmt numFmtId="196" formatCode="_-* #,##0.00_đ_._-;\-* #,##0.00_đ_._-;_-* &quot;-&quot;??_đ_._-;_-@_-"/>
    <numFmt numFmtId="197" formatCode="_-* #,##0.00\ _d_._-;\-* #,##0.00\ _d_._-;_-* &quot;-&quot;??\ _d_._-;_-@_-"/>
    <numFmt numFmtId="198" formatCode="\(#,##0.0\)"/>
    <numFmt numFmtId="199" formatCode="#,##0\ &quot;?.&quot;;\-#,##0\ &quot;?.&quot;"/>
    <numFmt numFmtId="200" formatCode="#,##0______;;&quot;------------      &quot;"/>
    <numFmt numFmtId="201" formatCode="#,##0.00&quot; &quot;[$руб.-419];[Red]&quot;-&quot;#,##0.00&quot; &quot;[$руб.-419]"/>
    <numFmt numFmtId="202" formatCode="#,##0.000_ ;\-#,##0.000\ "/>
    <numFmt numFmtId="203" formatCode="#,##0.00_ ;[Red]\-#,##0.00\ "/>
    <numFmt numFmtId="204" formatCode="#,##0.000"/>
    <numFmt numFmtId="205" formatCode="##,##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(* #,##0_);_(* \(#,##0\);_(* &quot;-&quot;_);_(@_)"/>
    <numFmt numFmtId="209" formatCode="_-* #,##0_р_._-;\-* #,##0_р_._-;_-* &quot;-&quot;??_р_._-;_-@_-"/>
    <numFmt numFmtId="210" formatCode="_(* #,##0.00_);_(* \(#,##0.00\);_(* &quot;-&quot;??_);_(@_)"/>
    <numFmt numFmtId="211" formatCode="#,##0.0"/>
    <numFmt numFmtId="212" formatCode="_-* #,##0\ _$_-;\-* #,##0\ _$_-;_-* &quot;-&quot;\ _$_-;_-@_-"/>
    <numFmt numFmtId="213" formatCode="#,##0.00_ ;\-#,##0.00\ "/>
    <numFmt numFmtId="214" formatCode="%#\.00"/>
  </numFmts>
  <fonts count="1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0"/>
      <name val="Times New Roman Cyr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 CYR"/>
      <charset val="204"/>
    </font>
    <font>
      <sz val="11"/>
      <color theme="1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0"/>
      <name val="Times New Roman Cyr"/>
      <family val="1"/>
      <charset val="204"/>
    </font>
  </fonts>
  <fills count="8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92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10" fillId="0" borderId="0"/>
    <xf numFmtId="166" fontId="10" fillId="0" borderId="0"/>
    <xf numFmtId="0" fontId="11" fillId="0" borderId="0"/>
    <xf numFmtId="0" fontId="12" fillId="0" borderId="0"/>
    <xf numFmtId="167" fontId="13" fillId="0" borderId="0">
      <alignment vertical="top"/>
    </xf>
    <xf numFmtId="167" fontId="14" fillId="0" borderId="0">
      <alignment vertical="top"/>
    </xf>
    <xf numFmtId="168" fontId="14" fillId="4" borderId="0">
      <alignment vertical="top"/>
    </xf>
    <xf numFmtId="167" fontId="14" fillId="5" borderId="0">
      <alignment vertical="top"/>
    </xf>
    <xf numFmtId="40" fontId="15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7" fillId="0" borderId="0">
      <alignment vertical="top"/>
    </xf>
    <xf numFmtId="0" fontId="11" fillId="0" borderId="0"/>
    <xf numFmtId="0" fontId="10" fillId="0" borderId="0"/>
    <xf numFmtId="169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9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0" fontId="12" fillId="6" borderId="37">
      <alignment wrapText="1"/>
      <protection locked="0"/>
    </xf>
    <xf numFmtId="0" fontId="10" fillId="0" borderId="0"/>
    <xf numFmtId="0" fontId="10" fillId="0" borderId="0"/>
    <xf numFmtId="0" fontId="10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0" fontId="10" fillId="0" borderId="0"/>
    <xf numFmtId="0" fontId="19" fillId="0" borderId="0"/>
    <xf numFmtId="0" fontId="10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169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0" fillId="0" borderId="0"/>
    <xf numFmtId="166" fontId="10" fillId="0" borderId="0"/>
    <xf numFmtId="0" fontId="10" fillId="0" borderId="0"/>
    <xf numFmtId="166" fontId="10" fillId="0" borderId="0"/>
    <xf numFmtId="0" fontId="11" fillId="0" borderId="0"/>
    <xf numFmtId="166" fontId="11" fillId="0" borderId="0"/>
    <xf numFmtId="0" fontId="11" fillId="0" borderId="0"/>
    <xf numFmtId="0" fontId="10" fillId="0" borderId="0"/>
    <xf numFmtId="0" fontId="11" fillId="0" borderId="0"/>
    <xf numFmtId="166" fontId="11" fillId="0" borderId="0"/>
    <xf numFmtId="169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1" fillId="0" borderId="0"/>
    <xf numFmtId="166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169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9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0" fillId="0" borderId="0"/>
    <xf numFmtId="0" fontId="11" fillId="0" borderId="0"/>
    <xf numFmtId="0" fontId="11" fillId="0" borderId="0"/>
    <xf numFmtId="166" fontId="11" fillId="0" borderId="0"/>
    <xf numFmtId="0" fontId="10" fillId="0" borderId="0"/>
    <xf numFmtId="0" fontId="11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0" fontId="11" fillId="0" borderId="0"/>
    <xf numFmtId="166" fontId="11" fillId="0" borderId="0"/>
    <xf numFmtId="0" fontId="11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0" fontId="2" fillId="0" borderId="0"/>
    <xf numFmtId="0" fontId="11" fillId="0" borderId="0"/>
    <xf numFmtId="0" fontId="11" fillId="0" borderId="0"/>
    <xf numFmtId="166" fontId="11" fillId="0" borderId="0"/>
    <xf numFmtId="171" fontId="2" fillId="0" borderId="0" applyFont="0" applyFill="0" applyBorder="0" applyAlignment="0" applyProtection="0"/>
    <xf numFmtId="172" fontId="20" fillId="0" borderId="38">
      <protection locked="0"/>
    </xf>
    <xf numFmtId="173" fontId="20" fillId="0" borderId="0">
      <protection locked="0"/>
    </xf>
    <xf numFmtId="174" fontId="20" fillId="0" borderId="0">
      <protection locked="0"/>
    </xf>
    <xf numFmtId="173" fontId="20" fillId="0" borderId="0">
      <protection locked="0"/>
    </xf>
    <xf numFmtId="174" fontId="20" fillId="0" borderId="0">
      <protection locked="0"/>
    </xf>
    <xf numFmtId="175" fontId="20" fillId="0" borderId="0">
      <protection locked="0"/>
    </xf>
    <xf numFmtId="15" fontId="20" fillId="0" borderId="0">
      <protection locked="0"/>
    </xf>
    <xf numFmtId="172" fontId="21" fillId="0" borderId="0">
      <protection locked="0"/>
    </xf>
    <xf numFmtId="172" fontId="21" fillId="0" borderId="0">
      <protection locked="0"/>
    </xf>
    <xf numFmtId="172" fontId="20" fillId="0" borderId="38">
      <protection locked="0"/>
    </xf>
    <xf numFmtId="0" fontId="22" fillId="7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2" borderId="0" applyNumberFormat="0" applyBorder="0" applyAlignment="0" applyProtection="0"/>
    <xf numFmtId="0" fontId="24" fillId="24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9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9" fillId="0" borderId="0"/>
    <xf numFmtId="176" fontId="18" fillId="0" borderId="39">
      <protection locked="0"/>
    </xf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6" fillId="10" borderId="0" applyNumberFormat="0" applyBorder="0" applyAlignment="0" applyProtection="0"/>
    <xf numFmtId="10" fontId="27" fillId="0" borderId="0" applyNumberFormat="0" applyFill="0" applyBorder="0" applyAlignment="0"/>
    <xf numFmtId="0" fontId="28" fillId="0" borderId="0"/>
    <xf numFmtId="0" fontId="29" fillId="40" borderId="40" applyNumberFormat="0" applyAlignment="0" applyProtection="0"/>
    <xf numFmtId="0" fontId="30" fillId="0" borderId="40" applyNumberFormat="0" applyAlignment="0">
      <protection locked="0"/>
    </xf>
    <xf numFmtId="0" fontId="31" fillId="41" borderId="41" applyNumberFormat="0" applyAlignment="0" applyProtection="0"/>
    <xf numFmtId="0" fontId="32" fillId="0" borderId="28">
      <alignment horizontal="left" vertical="center"/>
    </xf>
    <xf numFmtId="41" fontId="12" fillId="0" borderId="0" applyFont="0" applyFill="0" applyBorder="0" applyAlignment="0" applyProtection="0"/>
    <xf numFmtId="0" fontId="33" fillId="0" borderId="0" applyFont="0" applyFill="0" applyBorder="0" applyAlignment="0" applyProtection="0">
      <alignment horizontal="right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>
      <alignment horizontal="right"/>
    </xf>
    <xf numFmtId="0" fontId="33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2" fillId="0" borderId="0"/>
    <xf numFmtId="176" fontId="34" fillId="42" borderId="39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3" fillId="0" borderId="0" applyFont="0" applyFill="0" applyBorder="0" applyAlignment="0" applyProtection="0">
      <alignment horizontal="right"/>
    </xf>
    <xf numFmtId="0" fontId="3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3" fontId="12" fillId="0" borderId="0"/>
    <xf numFmtId="0" fontId="33" fillId="0" borderId="0" applyFill="0" applyBorder="0" applyProtection="0">
      <alignment vertical="center"/>
    </xf>
    <xf numFmtId="0" fontId="12" fillId="0" borderId="0"/>
    <xf numFmtId="14" fontId="12" fillId="0" borderId="0"/>
    <xf numFmtId="0" fontId="33" fillId="0" borderId="0" applyFont="0" applyFill="0" applyBorder="0" applyAlignment="0" applyProtection="0"/>
    <xf numFmtId="14" fontId="35" fillId="0" borderId="0">
      <alignment vertical="top"/>
    </xf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33" fillId="0" borderId="42" applyNumberFormat="0" applyFont="0" applyFill="0" applyAlignment="0" applyProtection="0"/>
    <xf numFmtId="0" fontId="36" fillId="0" borderId="0" applyNumberFormat="0" applyFill="0" applyBorder="0" applyAlignment="0" applyProtection="0"/>
    <xf numFmtId="169" fontId="37" fillId="0" borderId="0">
      <alignment vertical="top"/>
    </xf>
    <xf numFmtId="38" fontId="37" fillId="0" borderId="0">
      <alignment vertical="top"/>
    </xf>
    <xf numFmtId="38" fontId="37" fillId="0" borderId="0">
      <alignment vertical="top"/>
    </xf>
    <xf numFmtId="166" fontId="35" fillId="0" borderId="0" applyFont="0" applyFill="0" applyBorder="0" applyAlignment="0" applyProtection="0"/>
    <xf numFmtId="37" fontId="12" fillId="0" borderId="0"/>
    <xf numFmtId="0" fontId="23" fillId="0" borderId="0"/>
    <xf numFmtId="0" fontId="38" fillId="0" borderId="0"/>
    <xf numFmtId="0" fontId="39" fillId="0" borderId="0" applyNumberFormat="0" applyFill="0" applyBorder="0" applyAlignment="0" applyProtection="0"/>
    <xf numFmtId="182" fontId="40" fillId="0" borderId="0" applyFill="0" applyBorder="0" applyAlignment="0" applyProtection="0"/>
    <xf numFmtId="182" fontId="13" fillId="0" borderId="0" applyFill="0" applyBorder="0" applyAlignment="0" applyProtection="0"/>
    <xf numFmtId="182" fontId="41" fillId="0" borderId="0" applyFill="0" applyBorder="0" applyAlignment="0" applyProtection="0"/>
    <xf numFmtId="182" fontId="42" fillId="0" borderId="0" applyFill="0" applyBorder="0" applyAlignment="0" applyProtection="0"/>
    <xf numFmtId="182" fontId="43" fillId="0" borderId="0" applyFill="0" applyBorder="0" applyAlignment="0" applyProtection="0"/>
    <xf numFmtId="182" fontId="44" fillId="0" borderId="0" applyFill="0" applyBorder="0" applyAlignment="0" applyProtection="0"/>
    <xf numFmtId="182" fontId="45" fillId="0" borderId="0" applyFill="0" applyBorder="0" applyAlignment="0" applyProtection="0"/>
    <xf numFmtId="2" fontId="12" fillId="0" borderId="0"/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 applyProtection="0">
      <alignment horizontal="left"/>
    </xf>
    <xf numFmtId="0" fontId="49" fillId="12" borderId="0" applyNumberFormat="0" applyBorder="0" applyAlignment="0" applyProtection="0"/>
    <xf numFmtId="167" fontId="50" fillId="5" borderId="28" applyNumberFormat="0" applyFont="0" applyBorder="0" applyAlignment="0" applyProtection="0"/>
    <xf numFmtId="0" fontId="33" fillId="0" borderId="0" applyFont="0" applyFill="0" applyBorder="0" applyAlignment="0" applyProtection="0">
      <alignment horizontal="right"/>
    </xf>
    <xf numFmtId="183" fontId="51" fillId="5" borderId="0" applyNumberFormat="0" applyFont="0" applyAlignment="0"/>
    <xf numFmtId="0" fontId="52" fillId="0" borderId="0" applyProtection="0">
      <alignment horizontal="right"/>
    </xf>
    <xf numFmtId="0" fontId="30" fillId="43" borderId="40" applyNumberFormat="0" applyAlignment="0"/>
    <xf numFmtId="0" fontId="53" fillId="0" borderId="0">
      <alignment horizontal="center"/>
    </xf>
    <xf numFmtId="0" fontId="54" fillId="0" borderId="43" applyNumberFormat="0" applyFill="0" applyAlignment="0" applyProtection="0"/>
    <xf numFmtId="0" fontId="55" fillId="0" borderId="44" applyNumberFormat="0" applyFill="0" applyAlignment="0" applyProtection="0"/>
    <xf numFmtId="0" fontId="56" fillId="0" borderId="45" applyNumberFormat="0" applyFill="0" applyAlignment="0" applyProtection="0"/>
    <xf numFmtId="0" fontId="56" fillId="0" borderId="0" applyNumberFormat="0" applyFill="0" applyBorder="0" applyAlignment="0" applyProtection="0"/>
    <xf numFmtId="2" fontId="57" fillId="44" borderId="0" applyAlignment="0">
      <alignment horizontal="right"/>
      <protection locked="0"/>
    </xf>
    <xf numFmtId="0" fontId="53" fillId="0" borderId="0">
      <alignment horizontal="center" textRotation="90"/>
    </xf>
    <xf numFmtId="169" fontId="58" fillId="0" borderId="0">
      <alignment vertical="top"/>
    </xf>
    <xf numFmtId="38" fontId="58" fillId="0" borderId="0">
      <alignment vertical="top"/>
    </xf>
    <xf numFmtId="38" fontId="58" fillId="0" borderId="0">
      <alignment vertical="top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>
      <alignment vertical="center" wrapText="1"/>
    </xf>
    <xf numFmtId="176" fontId="61" fillId="0" borderId="0"/>
    <xf numFmtId="0" fontId="12" fillId="0" borderId="0"/>
    <xf numFmtId="0" fontId="62" fillId="0" borderId="0" applyNumberFormat="0" applyFill="0" applyBorder="0" applyAlignment="0" applyProtection="0">
      <alignment vertical="top"/>
      <protection locked="0"/>
    </xf>
    <xf numFmtId="184" fontId="63" fillId="0" borderId="28">
      <alignment horizontal="center" vertical="center" wrapText="1"/>
    </xf>
    <xf numFmtId="0" fontId="64" fillId="18" borderId="40" applyNumberFormat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69" fontId="14" fillId="0" borderId="0">
      <alignment vertical="top"/>
    </xf>
    <xf numFmtId="169" fontId="14" fillId="4" borderId="0">
      <alignment vertical="top"/>
    </xf>
    <xf numFmtId="38" fontId="14" fillId="4" borderId="0">
      <alignment vertical="top"/>
    </xf>
    <xf numFmtId="38" fontId="14" fillId="4" borderId="0">
      <alignment vertical="top"/>
    </xf>
    <xf numFmtId="38" fontId="14" fillId="0" borderId="0">
      <alignment vertical="top"/>
    </xf>
    <xf numFmtId="185" fontId="14" fillId="5" borderId="0">
      <alignment vertical="top"/>
    </xf>
    <xf numFmtId="38" fontId="14" fillId="0" borderId="0">
      <alignment vertical="top"/>
    </xf>
    <xf numFmtId="0" fontId="66" fillId="0" borderId="46" applyNumberFormat="0" applyFill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188" fontId="68" fillId="0" borderId="28">
      <alignment horizontal="right"/>
      <protection locked="0"/>
    </xf>
    <xf numFmtId="189" fontId="67" fillId="0" borderId="0" applyFont="0" applyFill="0" applyBorder="0" applyAlignment="0" applyProtection="0"/>
    <xf numFmtId="190" fontId="67" fillId="0" borderId="0" applyFont="0" applyFill="0" applyBorder="0" applyAlignment="0" applyProtection="0"/>
    <xf numFmtId="189" fontId="67" fillId="0" borderId="0" applyFont="0" applyFill="0" applyBorder="0" applyAlignment="0" applyProtection="0"/>
    <xf numFmtId="190" fontId="67" fillId="0" borderId="0" applyFont="0" applyFill="0" applyBorder="0" applyAlignment="0" applyProtection="0"/>
    <xf numFmtId="0" fontId="33" fillId="0" borderId="0" applyFont="0" applyFill="0" applyBorder="0" applyAlignment="0" applyProtection="0">
      <alignment horizontal="right"/>
    </xf>
    <xf numFmtId="0" fontId="33" fillId="0" borderId="0" applyFill="0" applyBorder="0" applyProtection="0">
      <alignment vertical="center"/>
    </xf>
    <xf numFmtId="0" fontId="33" fillId="0" borderId="0" applyFont="0" applyFill="0" applyBorder="0" applyAlignment="0" applyProtection="0">
      <alignment horizontal="right"/>
    </xf>
    <xf numFmtId="191" fontId="69" fillId="0" borderId="0" applyProtection="0">
      <alignment horizontal="justify" vertical="top"/>
      <protection locked="0"/>
    </xf>
    <xf numFmtId="3" fontId="2" fillId="0" borderId="47" applyFont="0" applyBorder="0">
      <alignment horizontal="center" vertical="center"/>
    </xf>
    <xf numFmtId="0" fontId="70" fillId="45" borderId="0" applyNumberFormat="0" applyBorder="0" applyAlignment="0" applyProtection="0"/>
    <xf numFmtId="0" fontId="22" fillId="0" borderId="48"/>
    <xf numFmtId="0" fontId="71" fillId="0" borderId="0" applyNumberFormat="0" applyFill="0" applyBorder="0" applyAlignment="0" applyProtection="0"/>
    <xf numFmtId="192" fontId="2" fillId="0" borderId="0"/>
    <xf numFmtId="0" fontId="10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>
      <alignment horizontal="right"/>
    </xf>
    <xf numFmtId="0" fontId="2" fillId="0" borderId="0"/>
    <xf numFmtId="0" fontId="73" fillId="0" borderId="0"/>
    <xf numFmtId="0" fontId="33" fillId="0" borderId="0" applyFill="0" applyBorder="0" applyProtection="0">
      <alignment vertical="center"/>
    </xf>
    <xf numFmtId="0" fontId="74" fillId="0" borderId="0"/>
    <xf numFmtId="0" fontId="12" fillId="0" borderId="0"/>
    <xf numFmtId="0" fontId="10" fillId="0" borderId="0"/>
    <xf numFmtId="0" fontId="23" fillId="46" borderId="49" applyNumberFormat="0" applyAlignment="0" applyProtection="0"/>
    <xf numFmtId="193" fontId="2" fillId="0" borderId="0" applyFont="0" applyAlignment="0">
      <alignment horizontal="center"/>
    </xf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12" fillId="0" borderId="0"/>
    <xf numFmtId="0" fontId="50" fillId="0" borderId="0"/>
    <xf numFmtId="198" fontId="50" fillId="0" borderId="0" applyFont="0" applyFill="0" applyBorder="0" applyAlignment="0" applyProtection="0"/>
    <xf numFmtId="199" fontId="50" fillId="0" borderId="0" applyFont="0" applyFill="0" applyBorder="0" applyAlignment="0" applyProtection="0"/>
    <xf numFmtId="0" fontId="75" fillId="40" borderId="50" applyNumberFormat="0" applyAlignment="0" applyProtection="0"/>
    <xf numFmtId="1" fontId="76" fillId="0" borderId="0" applyProtection="0">
      <alignment horizontal="right" vertical="center"/>
    </xf>
    <xf numFmtId="49" fontId="77" fillId="0" borderId="51" applyFill="0" applyProtection="0">
      <alignment vertical="center"/>
    </xf>
    <xf numFmtId="9" fontId="12" fillId="0" borderId="0" applyFont="0" applyFill="0" applyBorder="0" applyAlignment="0" applyProtection="0"/>
    <xf numFmtId="0" fontId="33" fillId="0" borderId="0" applyFill="0" applyBorder="0" applyProtection="0">
      <alignment vertical="center"/>
    </xf>
    <xf numFmtId="37" fontId="78" fillId="6" borderId="52"/>
    <xf numFmtId="37" fontId="78" fillId="6" borderId="52"/>
    <xf numFmtId="0" fontId="79" fillId="0" borderId="0" applyNumberFormat="0">
      <alignment horizontal="left"/>
    </xf>
    <xf numFmtId="200" fontId="80" fillId="0" borderId="53" applyBorder="0">
      <alignment horizontal="right"/>
      <protection locked="0"/>
    </xf>
    <xf numFmtId="49" fontId="81" fillId="0" borderId="28" applyNumberFormat="0">
      <alignment horizontal="left" vertical="center"/>
    </xf>
    <xf numFmtId="0" fontId="82" fillId="0" borderId="0"/>
    <xf numFmtId="201" fontId="82" fillId="0" borderId="0"/>
    <xf numFmtId="0" fontId="83" fillId="0" borderId="54">
      <alignment vertical="center"/>
    </xf>
    <xf numFmtId="4" fontId="84" fillId="6" borderId="50" applyNumberFormat="0" applyProtection="0">
      <alignment vertical="center"/>
    </xf>
    <xf numFmtId="4" fontId="85" fillId="6" borderId="50" applyNumberFormat="0" applyProtection="0">
      <alignment vertical="center"/>
    </xf>
    <xf numFmtId="4" fontId="84" fillId="6" borderId="50" applyNumberFormat="0" applyProtection="0">
      <alignment horizontal="left" vertical="center" indent="1"/>
    </xf>
    <xf numFmtId="4" fontId="84" fillId="6" borderId="50" applyNumberFormat="0" applyProtection="0">
      <alignment horizontal="left" vertical="center" indent="1"/>
    </xf>
    <xf numFmtId="0" fontId="12" fillId="47" borderId="50" applyNumberFormat="0" applyProtection="0">
      <alignment horizontal="left" vertical="center" indent="1"/>
    </xf>
    <xf numFmtId="4" fontId="84" fillId="48" borderId="50" applyNumberFormat="0" applyProtection="0">
      <alignment horizontal="right" vertical="center"/>
    </xf>
    <xf numFmtId="4" fontId="84" fillId="49" borderId="50" applyNumberFormat="0" applyProtection="0">
      <alignment horizontal="right" vertical="center"/>
    </xf>
    <xf numFmtId="4" fontId="84" fillId="50" borderId="50" applyNumberFormat="0" applyProtection="0">
      <alignment horizontal="right" vertical="center"/>
    </xf>
    <xf numFmtId="4" fontId="84" fillId="51" borderId="50" applyNumberFormat="0" applyProtection="0">
      <alignment horizontal="right" vertical="center"/>
    </xf>
    <xf numFmtId="4" fontId="84" fillId="52" borderId="50" applyNumberFormat="0" applyProtection="0">
      <alignment horizontal="right" vertical="center"/>
    </xf>
    <xf numFmtId="4" fontId="84" fillId="53" borderId="50" applyNumberFormat="0" applyProtection="0">
      <alignment horizontal="right" vertical="center"/>
    </xf>
    <xf numFmtId="4" fontId="84" fillId="54" borderId="50" applyNumberFormat="0" applyProtection="0">
      <alignment horizontal="right" vertical="center"/>
    </xf>
    <xf numFmtId="4" fontId="84" fillId="55" borderId="50" applyNumberFormat="0" applyProtection="0">
      <alignment horizontal="right" vertical="center"/>
    </xf>
    <xf numFmtId="4" fontId="84" fillId="56" borderId="50" applyNumberFormat="0" applyProtection="0">
      <alignment horizontal="right" vertical="center"/>
    </xf>
    <xf numFmtId="4" fontId="86" fillId="57" borderId="50" applyNumberFormat="0" applyProtection="0">
      <alignment horizontal="left" vertical="center" indent="1"/>
    </xf>
    <xf numFmtId="4" fontId="84" fillId="58" borderId="55" applyNumberFormat="0" applyProtection="0">
      <alignment horizontal="left" vertical="center" indent="1"/>
    </xf>
    <xf numFmtId="4" fontId="87" fillId="59" borderId="0" applyNumberFormat="0" applyProtection="0">
      <alignment horizontal="left" vertical="center" indent="1"/>
    </xf>
    <xf numFmtId="0" fontId="12" fillId="47" borderId="50" applyNumberFormat="0" applyProtection="0">
      <alignment horizontal="left" vertical="center" indent="1"/>
    </xf>
    <xf numFmtId="4" fontId="17" fillId="58" borderId="50" applyNumberFormat="0" applyProtection="0">
      <alignment horizontal="left" vertical="center" indent="1"/>
    </xf>
    <xf numFmtId="4" fontId="17" fillId="60" borderId="50" applyNumberFormat="0" applyProtection="0">
      <alignment horizontal="left" vertical="center" indent="1"/>
    </xf>
    <xf numFmtId="0" fontId="12" fillId="60" borderId="50" applyNumberFormat="0" applyProtection="0">
      <alignment horizontal="left" vertical="center" indent="1"/>
    </xf>
    <xf numFmtId="0" fontId="12" fillId="60" borderId="50" applyNumberFormat="0" applyProtection="0">
      <alignment horizontal="left" vertical="center" indent="1"/>
    </xf>
    <xf numFmtId="0" fontId="12" fillId="61" borderId="50" applyNumberFormat="0" applyProtection="0">
      <alignment horizontal="left" vertical="center" indent="1"/>
    </xf>
    <xf numFmtId="0" fontId="12" fillId="61" borderId="50" applyNumberFormat="0" applyProtection="0">
      <alignment horizontal="left" vertical="center" indent="1"/>
    </xf>
    <xf numFmtId="0" fontId="12" fillId="4" borderId="50" applyNumberFormat="0" applyProtection="0">
      <alignment horizontal="left" vertical="center" indent="1"/>
    </xf>
    <xf numFmtId="0" fontId="12" fillId="4" borderId="50" applyNumberFormat="0" applyProtection="0">
      <alignment horizontal="left" vertical="center" indent="1"/>
    </xf>
    <xf numFmtId="0" fontId="12" fillId="47" borderId="50" applyNumberFormat="0" applyProtection="0">
      <alignment horizontal="left" vertical="center" indent="1"/>
    </xf>
    <xf numFmtId="0" fontId="12" fillId="47" borderId="50" applyNumberFormat="0" applyProtection="0">
      <alignment horizontal="left" vertical="center" indent="1"/>
    </xf>
    <xf numFmtId="0" fontId="2" fillId="0" borderId="0"/>
    <xf numFmtId="4" fontId="84" fillId="62" borderId="50" applyNumberFormat="0" applyProtection="0">
      <alignment vertical="center"/>
    </xf>
    <xf numFmtId="4" fontId="85" fillId="62" borderId="50" applyNumberFormat="0" applyProtection="0">
      <alignment vertical="center"/>
    </xf>
    <xf numFmtId="4" fontId="84" fillId="62" borderId="50" applyNumberFormat="0" applyProtection="0">
      <alignment horizontal="left" vertical="center" indent="1"/>
    </xf>
    <xf numFmtId="4" fontId="84" fillId="62" borderId="50" applyNumberFormat="0" applyProtection="0">
      <alignment horizontal="left" vertical="center" indent="1"/>
    </xf>
    <xf numFmtId="4" fontId="84" fillId="58" borderId="50" applyNumberFormat="0" applyProtection="0">
      <alignment horizontal="right" vertical="center"/>
    </xf>
    <xf numFmtId="4" fontId="85" fillId="58" borderId="50" applyNumberFormat="0" applyProtection="0">
      <alignment horizontal="right" vertical="center"/>
    </xf>
    <xf numFmtId="0" fontId="12" fillId="47" borderId="50" applyNumberFormat="0" applyProtection="0">
      <alignment horizontal="left" vertical="center" indent="1"/>
    </xf>
    <xf numFmtId="0" fontId="12" fillId="47" borderId="50" applyNumberFormat="0" applyProtection="0">
      <alignment horizontal="left" vertical="center" indent="1"/>
    </xf>
    <xf numFmtId="0" fontId="88" fillId="0" borderId="0"/>
    <xf numFmtId="4" fontId="89" fillId="58" borderId="50" applyNumberFormat="0" applyProtection="0">
      <alignment horizontal="right" vertical="center"/>
    </xf>
    <xf numFmtId="0" fontId="90" fillId="0" borderId="0">
      <alignment horizontal="left" vertical="center" wrapText="1"/>
    </xf>
    <xf numFmtId="0" fontId="12" fillId="0" borderId="0"/>
    <xf numFmtId="0" fontId="10" fillId="0" borderId="0"/>
    <xf numFmtId="2" fontId="91" fillId="63" borderId="56" applyProtection="0"/>
    <xf numFmtId="2" fontId="91" fillId="63" borderId="56" applyProtection="0"/>
    <xf numFmtId="2" fontId="92" fillId="0" borderId="0" applyFill="0" applyBorder="0" applyProtection="0"/>
    <xf numFmtId="2" fontId="93" fillId="0" borderId="0" applyFill="0" applyBorder="0" applyProtection="0"/>
    <xf numFmtId="2" fontId="93" fillId="64" borderId="56" applyProtection="0"/>
    <xf numFmtId="2" fontId="93" fillId="65" borderId="56" applyProtection="0"/>
    <xf numFmtId="2" fontId="93" fillId="66" borderId="56" applyProtection="0"/>
    <xf numFmtId="2" fontId="93" fillId="66" borderId="56" applyProtection="0">
      <alignment horizontal="center"/>
    </xf>
    <xf numFmtId="2" fontId="93" fillId="65" borderId="56" applyProtection="0">
      <alignment horizontal="center"/>
    </xf>
    <xf numFmtId="0" fontId="94" fillId="0" borderId="0" applyBorder="0" applyProtection="0">
      <alignment vertical="center"/>
    </xf>
    <xf numFmtId="0" fontId="94" fillId="0" borderId="51" applyBorder="0" applyProtection="0">
      <alignment horizontal="right" vertical="center"/>
    </xf>
    <xf numFmtId="0" fontId="95" fillId="67" borderId="0" applyBorder="0" applyProtection="0">
      <alignment horizontal="centerContinuous" vertical="center"/>
    </xf>
    <xf numFmtId="0" fontId="95" fillId="68" borderId="51" applyBorder="0" applyProtection="0">
      <alignment horizontal="centerContinuous" vertical="center"/>
    </xf>
    <xf numFmtId="0" fontId="96" fillId="0" borderId="0"/>
    <xf numFmtId="169" fontId="97" fillId="69" borderId="0">
      <alignment horizontal="right" vertical="top"/>
    </xf>
    <xf numFmtId="38" fontId="97" fillId="69" borderId="0">
      <alignment horizontal="right" vertical="top"/>
    </xf>
    <xf numFmtId="38" fontId="97" fillId="69" borderId="0">
      <alignment horizontal="right" vertical="top"/>
    </xf>
    <xf numFmtId="0" fontId="74" fillId="0" borderId="0"/>
    <xf numFmtId="0" fontId="98" fillId="0" borderId="0" applyFill="0" applyBorder="0" applyProtection="0">
      <alignment horizontal="left"/>
    </xf>
    <xf numFmtId="0" fontId="48" fillId="0" borderId="57" applyFill="0" applyBorder="0" applyProtection="0">
      <alignment horizontal="left" vertical="top"/>
    </xf>
    <xf numFmtId="0" fontId="99" fillId="0" borderId="0">
      <alignment horizontal="centerContinuous"/>
    </xf>
    <xf numFmtId="0" fontId="100" fillId="0" borderId="0" applyBorder="0" applyProtection="0"/>
    <xf numFmtId="0" fontId="100" fillId="0" borderId="0"/>
    <xf numFmtId="0" fontId="101" fillId="0" borderId="57" applyFill="0" applyBorder="0" applyProtection="0"/>
    <xf numFmtId="0" fontId="101" fillId="0" borderId="0"/>
    <xf numFmtId="0" fontId="102" fillId="0" borderId="0" applyFill="0" applyBorder="0" applyProtection="0"/>
    <xf numFmtId="0" fontId="103" fillId="0" borderId="0"/>
    <xf numFmtId="0" fontId="104" fillId="0" borderId="0" applyNumberFormat="0" applyFill="0" applyBorder="0" applyAlignment="0" applyProtection="0"/>
    <xf numFmtId="49" fontId="105" fillId="61" borderId="58" applyNumberFormat="0">
      <alignment horizontal="center" vertical="center"/>
    </xf>
    <xf numFmtId="0" fontId="106" fillId="0" borderId="59" applyNumberFormat="0" applyFill="0" applyAlignment="0" applyProtection="0"/>
    <xf numFmtId="0" fontId="107" fillId="0" borderId="42" applyFill="0" applyBorder="0" applyProtection="0">
      <alignment vertical="center"/>
    </xf>
    <xf numFmtId="0" fontId="108" fillId="0" borderId="0">
      <alignment horizontal="fill"/>
    </xf>
    <xf numFmtId="0" fontId="50" fillId="0" borderId="0"/>
    <xf numFmtId="0" fontId="109" fillId="0" borderId="0" applyNumberFormat="0" applyFill="0" applyBorder="0" applyAlignment="0" applyProtection="0"/>
    <xf numFmtId="0" fontId="110" fillId="0" borderId="51" applyBorder="0" applyProtection="0">
      <alignment horizontal="right"/>
    </xf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176" fontId="18" fillId="0" borderId="39">
      <protection locked="0"/>
    </xf>
    <xf numFmtId="0" fontId="64" fillId="19" borderId="40" applyNumberFormat="0" applyAlignment="0" applyProtection="0"/>
    <xf numFmtId="0" fontId="64" fillId="19" borderId="40" applyNumberFormat="0" applyAlignment="0" applyProtection="0"/>
    <xf numFmtId="0" fontId="64" fillId="19" borderId="40" applyNumberFormat="0" applyAlignment="0" applyProtection="0"/>
    <xf numFmtId="0" fontId="64" fillId="19" borderId="40" applyNumberFormat="0" applyAlignment="0" applyProtection="0"/>
    <xf numFmtId="0" fontId="64" fillId="19" borderId="40" applyNumberFormat="0" applyAlignment="0" applyProtection="0"/>
    <xf numFmtId="0" fontId="64" fillId="19" borderId="40" applyNumberFormat="0" applyAlignment="0" applyProtection="0"/>
    <xf numFmtId="0" fontId="64" fillId="19" borderId="40" applyNumberFormat="0" applyAlignment="0" applyProtection="0"/>
    <xf numFmtId="0" fontId="64" fillId="19" borderId="40" applyNumberFormat="0" applyAlignment="0" applyProtection="0"/>
    <xf numFmtId="0" fontId="64" fillId="19" borderId="40" applyNumberFormat="0" applyAlignment="0" applyProtection="0"/>
    <xf numFmtId="0" fontId="64" fillId="19" borderId="40" applyNumberFormat="0" applyAlignment="0" applyProtection="0"/>
    <xf numFmtId="0" fontId="64" fillId="19" borderId="40" applyNumberFormat="0" applyAlignment="0" applyProtection="0"/>
    <xf numFmtId="0" fontId="64" fillId="19" borderId="40" applyNumberFormat="0" applyAlignment="0" applyProtection="0"/>
    <xf numFmtId="0" fontId="64" fillId="19" borderId="40" applyNumberFormat="0" applyAlignment="0" applyProtection="0"/>
    <xf numFmtId="0" fontId="64" fillId="19" borderId="40" applyNumberFormat="0" applyAlignment="0" applyProtection="0"/>
    <xf numFmtId="0" fontId="64" fillId="19" borderId="40" applyNumberFormat="0" applyAlignment="0" applyProtection="0"/>
    <xf numFmtId="0" fontId="64" fillId="19" borderId="40" applyNumberFormat="0" applyAlignment="0" applyProtection="0"/>
    <xf numFmtId="0" fontId="64" fillId="19" borderId="40" applyNumberFormat="0" applyAlignment="0" applyProtection="0"/>
    <xf numFmtId="0" fontId="64" fillId="19" borderId="40" applyNumberFormat="0" applyAlignment="0" applyProtection="0"/>
    <xf numFmtId="0" fontId="64" fillId="19" borderId="40" applyNumberFormat="0" applyAlignment="0" applyProtection="0"/>
    <xf numFmtId="0" fontId="64" fillId="19" borderId="40" applyNumberFormat="0" applyAlignment="0" applyProtection="0"/>
    <xf numFmtId="0" fontId="64" fillId="19" borderId="40" applyNumberFormat="0" applyAlignment="0" applyProtection="0"/>
    <xf numFmtId="0" fontId="64" fillId="19" borderId="40" applyNumberFormat="0" applyAlignment="0" applyProtection="0"/>
    <xf numFmtId="0" fontId="64" fillId="19" borderId="40" applyNumberFormat="0" applyAlignment="0" applyProtection="0"/>
    <xf numFmtId="0" fontId="64" fillId="19" borderId="40" applyNumberFormat="0" applyAlignment="0" applyProtection="0"/>
    <xf numFmtId="3" fontId="111" fillId="0" borderId="0">
      <alignment horizontal="center" vertical="center" textRotation="90" wrapText="1"/>
    </xf>
    <xf numFmtId="202" fontId="18" fillId="0" borderId="28">
      <alignment vertical="top" wrapText="1"/>
    </xf>
    <xf numFmtId="0" fontId="75" fillId="43" borderId="50" applyNumberFormat="0" applyAlignment="0" applyProtection="0"/>
    <xf numFmtId="0" fontId="75" fillId="43" borderId="50" applyNumberFormat="0" applyAlignment="0" applyProtection="0"/>
    <xf numFmtId="0" fontId="75" fillId="43" borderId="50" applyNumberFormat="0" applyAlignment="0" applyProtection="0"/>
    <xf numFmtId="0" fontId="75" fillId="43" borderId="50" applyNumberFormat="0" applyAlignment="0" applyProtection="0"/>
    <xf numFmtId="0" fontId="75" fillId="43" borderId="50" applyNumberFormat="0" applyAlignment="0" applyProtection="0"/>
    <xf numFmtId="0" fontId="75" fillId="43" borderId="50" applyNumberFormat="0" applyAlignment="0" applyProtection="0"/>
    <xf numFmtId="0" fontId="75" fillId="43" borderId="50" applyNumberFormat="0" applyAlignment="0" applyProtection="0"/>
    <xf numFmtId="0" fontId="75" fillId="43" borderId="50" applyNumberFormat="0" applyAlignment="0" applyProtection="0"/>
    <xf numFmtId="0" fontId="75" fillId="43" borderId="50" applyNumberFormat="0" applyAlignment="0" applyProtection="0"/>
    <xf numFmtId="0" fontId="75" fillId="43" borderId="50" applyNumberFormat="0" applyAlignment="0" applyProtection="0"/>
    <xf numFmtId="0" fontId="75" fillId="43" borderId="50" applyNumberFormat="0" applyAlignment="0" applyProtection="0"/>
    <xf numFmtId="0" fontId="75" fillId="43" borderId="50" applyNumberFormat="0" applyAlignment="0" applyProtection="0"/>
    <xf numFmtId="0" fontId="75" fillId="43" borderId="50" applyNumberFormat="0" applyAlignment="0" applyProtection="0"/>
    <xf numFmtId="0" fontId="75" fillId="43" borderId="50" applyNumberFormat="0" applyAlignment="0" applyProtection="0"/>
    <xf numFmtId="0" fontId="75" fillId="43" borderId="50" applyNumberFormat="0" applyAlignment="0" applyProtection="0"/>
    <xf numFmtId="0" fontId="75" fillId="43" borderId="50" applyNumberFormat="0" applyAlignment="0" applyProtection="0"/>
    <xf numFmtId="0" fontId="75" fillId="43" borderId="50" applyNumberFormat="0" applyAlignment="0" applyProtection="0"/>
    <xf numFmtId="0" fontId="75" fillId="43" borderId="50" applyNumberFormat="0" applyAlignment="0" applyProtection="0"/>
    <xf numFmtId="0" fontId="75" fillId="43" borderId="50" applyNumberFormat="0" applyAlignment="0" applyProtection="0"/>
    <xf numFmtId="0" fontId="75" fillId="43" borderId="50" applyNumberFormat="0" applyAlignment="0" applyProtection="0"/>
    <xf numFmtId="0" fontId="75" fillId="43" borderId="50" applyNumberFormat="0" applyAlignment="0" applyProtection="0"/>
    <xf numFmtId="0" fontId="75" fillId="43" borderId="50" applyNumberFormat="0" applyAlignment="0" applyProtection="0"/>
    <xf numFmtId="0" fontId="75" fillId="43" borderId="50" applyNumberFormat="0" applyAlignment="0" applyProtection="0"/>
    <xf numFmtId="0" fontId="75" fillId="43" borderId="5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29" fillId="43" borderId="40" applyNumberFormat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203" fontId="115" fillId="0" borderId="28">
      <alignment vertical="top" wrapText="1"/>
    </xf>
    <xf numFmtId="4" fontId="116" fillId="0" borderId="28">
      <alignment horizontal="left" vertical="center"/>
    </xf>
    <xf numFmtId="4" fontId="116" fillId="0" borderId="28"/>
    <xf numFmtId="4" fontId="116" fillId="74" borderId="28"/>
    <xf numFmtId="4" fontId="116" fillId="75" borderId="28"/>
    <xf numFmtId="4" fontId="117" fillId="76" borderId="28"/>
    <xf numFmtId="4" fontId="118" fillId="4" borderId="28"/>
    <xf numFmtId="4" fontId="119" fillId="0" borderId="28">
      <alignment horizontal="center" wrapText="1"/>
    </xf>
    <xf numFmtId="203" fontId="116" fillId="0" borderId="28"/>
    <xf numFmtId="203" fontId="115" fillId="0" borderId="28">
      <alignment horizontal="center" vertical="center" wrapText="1"/>
    </xf>
    <xf numFmtId="203" fontId="115" fillId="0" borderId="28">
      <alignment vertical="top"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20" fillId="0" borderId="0" applyBorder="0">
      <alignment horizontal="center" vertical="center" wrapText="1"/>
    </xf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45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1" applyBorder="0">
      <alignment horizontal="center" vertical="center" wrapText="1"/>
    </xf>
    <xf numFmtId="176" fontId="34" fillId="42" borderId="39"/>
    <xf numFmtId="4" fontId="124" fillId="6" borderId="28" applyBorder="0">
      <alignment horizontal="right"/>
    </xf>
    <xf numFmtId="49" fontId="125" fillId="0" borderId="0" applyBorder="0">
      <alignment vertical="center"/>
    </xf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0" fontId="106" fillId="0" borderId="59" applyNumberFormat="0" applyFill="0" applyAlignment="0" applyProtection="0"/>
    <xf numFmtId="3" fontId="34" fillId="0" borderId="28" applyBorder="0">
      <alignment vertical="center"/>
    </xf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31" fillId="77" borderId="41" applyNumberFormat="0" applyAlignment="0" applyProtection="0"/>
    <xf numFmtId="0" fontId="2" fillId="0" borderId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0" fontId="71" fillId="5" borderId="0" applyFill="0">
      <alignment wrapText="1"/>
    </xf>
    <xf numFmtId="166" fontId="71" fillId="5" borderId="0" applyFill="0">
      <alignment wrapText="1"/>
    </xf>
    <xf numFmtId="0" fontId="122" fillId="0" borderId="0">
      <alignment horizontal="center" vertical="top" wrapText="1"/>
    </xf>
    <xf numFmtId="0" fontId="126" fillId="0" borderId="0">
      <alignment horizontal="centerContinuous" vertical="center" wrapText="1"/>
    </xf>
    <xf numFmtId="166" fontId="122" fillId="0" borderId="0">
      <alignment horizontal="center" vertical="top" wrapText="1"/>
    </xf>
    <xf numFmtId="204" fontId="3" fillId="5" borderId="28">
      <alignment wrapText="1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7" fontId="127" fillId="0" borderId="0"/>
    <xf numFmtId="0" fontId="70" fillId="78" borderId="0" applyNumberFormat="0" applyBorder="0" applyAlignment="0" applyProtection="0"/>
    <xf numFmtId="0" fontId="70" fillId="78" borderId="0" applyNumberFormat="0" applyBorder="0" applyAlignment="0" applyProtection="0"/>
    <xf numFmtId="0" fontId="70" fillId="78" borderId="0" applyNumberFormat="0" applyBorder="0" applyAlignment="0" applyProtection="0"/>
    <xf numFmtId="0" fontId="70" fillId="78" borderId="0" applyNumberFormat="0" applyBorder="0" applyAlignment="0" applyProtection="0"/>
    <xf numFmtId="0" fontId="70" fillId="78" borderId="0" applyNumberFormat="0" applyBorder="0" applyAlignment="0" applyProtection="0"/>
    <xf numFmtId="0" fontId="70" fillId="78" borderId="0" applyNumberFormat="0" applyBorder="0" applyAlignment="0" applyProtection="0"/>
    <xf numFmtId="0" fontId="70" fillId="78" borderId="0" applyNumberFormat="0" applyBorder="0" applyAlignment="0" applyProtection="0"/>
    <xf numFmtId="0" fontId="70" fillId="78" borderId="0" applyNumberFormat="0" applyBorder="0" applyAlignment="0" applyProtection="0"/>
    <xf numFmtId="0" fontId="70" fillId="78" borderId="0" applyNumberFormat="0" applyBorder="0" applyAlignment="0" applyProtection="0"/>
    <xf numFmtId="0" fontId="70" fillId="78" borderId="0" applyNumberFormat="0" applyBorder="0" applyAlignment="0" applyProtection="0"/>
    <xf numFmtId="0" fontId="70" fillId="78" borderId="0" applyNumberFormat="0" applyBorder="0" applyAlignment="0" applyProtection="0"/>
    <xf numFmtId="0" fontId="70" fillId="78" borderId="0" applyNumberFormat="0" applyBorder="0" applyAlignment="0" applyProtection="0"/>
    <xf numFmtId="0" fontId="70" fillId="78" borderId="0" applyNumberFormat="0" applyBorder="0" applyAlignment="0" applyProtection="0"/>
    <xf numFmtId="0" fontId="70" fillId="78" borderId="0" applyNumberFormat="0" applyBorder="0" applyAlignment="0" applyProtection="0"/>
    <xf numFmtId="0" fontId="70" fillId="78" borderId="0" applyNumberFormat="0" applyBorder="0" applyAlignment="0" applyProtection="0"/>
    <xf numFmtId="0" fontId="70" fillId="78" borderId="0" applyNumberFormat="0" applyBorder="0" applyAlignment="0" applyProtection="0"/>
    <xf numFmtId="49" fontId="111" fillId="0" borderId="28">
      <alignment horizontal="right" vertical="top" wrapText="1"/>
    </xf>
    <xf numFmtId="182" fontId="128" fillId="0" borderId="0">
      <alignment horizontal="right" vertical="top" wrapText="1"/>
    </xf>
    <xf numFmtId="205" fontId="18" fillId="0" borderId="0" applyFont="0" applyProtection="0">
      <alignment horizontal="right" vertical="center" wrapText="1"/>
      <protection locked="0"/>
    </xf>
    <xf numFmtId="0" fontId="12" fillId="0" borderId="0"/>
    <xf numFmtId="0" fontId="2" fillId="0" borderId="0"/>
    <xf numFmtId="0" fontId="12" fillId="0" borderId="0"/>
    <xf numFmtId="0" fontId="12" fillId="0" borderId="0"/>
    <xf numFmtId="0" fontId="129" fillId="0" borderId="0"/>
    <xf numFmtId="0" fontId="130" fillId="0" borderId="0"/>
    <xf numFmtId="0" fontId="23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32" fillId="0" borderId="0"/>
    <xf numFmtId="0" fontId="50" fillId="0" borderId="0"/>
    <xf numFmtId="0" fontId="50" fillId="0" borderId="0"/>
    <xf numFmtId="0" fontId="2" fillId="0" borderId="0"/>
    <xf numFmtId="0" fontId="12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23" fillId="0" borderId="0"/>
    <xf numFmtId="0" fontId="23" fillId="0" borderId="0"/>
    <xf numFmtId="0" fontId="131" fillId="0" borderId="0"/>
    <xf numFmtId="0" fontId="23" fillId="0" borderId="0"/>
    <xf numFmtId="0" fontId="12" fillId="0" borderId="0"/>
    <xf numFmtId="0" fontId="130" fillId="0" borderId="0"/>
    <xf numFmtId="0" fontId="130" fillId="0" borderId="0"/>
    <xf numFmtId="0" fontId="23" fillId="0" borderId="0"/>
    <xf numFmtId="0" fontId="2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2" fillId="0" borderId="0" applyNumberFormat="0" applyFont="0" applyFill="0" applyBorder="0" applyAlignment="0" applyProtection="0">
      <alignment vertical="top"/>
    </xf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1" fillId="0" borderId="0"/>
    <xf numFmtId="0" fontId="12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2" fillId="0" borderId="0"/>
    <xf numFmtId="0" fontId="12" fillId="0" borderId="0"/>
    <xf numFmtId="0" fontId="12" fillId="0" borderId="0"/>
    <xf numFmtId="0" fontId="2" fillId="0" borderId="0"/>
    <xf numFmtId="0" fontId="13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9" fillId="0" borderId="0"/>
    <xf numFmtId="0" fontId="2" fillId="0" borderId="0"/>
    <xf numFmtId="0" fontId="1" fillId="0" borderId="0"/>
    <xf numFmtId="0" fontId="13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49" fontId="124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3" fillId="0" borderId="0"/>
    <xf numFmtId="0" fontId="18" fillId="0" borderId="0"/>
    <xf numFmtId="0" fontId="133" fillId="0" borderId="0"/>
    <xf numFmtId="0" fontId="23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60" fillId="0" borderId="0">
      <alignment vertical="center" wrapText="1"/>
    </xf>
    <xf numFmtId="1" fontId="134" fillId="0" borderId="28">
      <alignment horizontal="left" vertical="center"/>
    </xf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03" fontId="135" fillId="0" borderId="28">
      <alignment vertical="top"/>
    </xf>
    <xf numFmtId="182" fontId="136" fillId="6" borderId="52" applyNumberFormat="0" applyBorder="0" applyAlignment="0">
      <alignment vertical="center"/>
      <protection locked="0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79" borderId="49" applyNumberFormat="0" applyFont="0" applyAlignment="0" applyProtection="0"/>
    <xf numFmtId="0" fontId="2" fillId="79" borderId="49" applyNumberFormat="0" applyFont="0" applyAlignment="0" applyProtection="0"/>
    <xf numFmtId="0" fontId="2" fillId="79" borderId="49" applyNumberFormat="0" applyFont="0" applyAlignment="0" applyProtection="0"/>
    <xf numFmtId="0" fontId="2" fillId="79" borderId="49" applyNumberFormat="0" applyFont="0" applyAlignment="0" applyProtection="0"/>
    <xf numFmtId="0" fontId="2" fillId="79" borderId="49" applyNumberFormat="0" applyFont="0" applyAlignment="0" applyProtection="0"/>
    <xf numFmtId="0" fontId="2" fillId="79" borderId="49" applyNumberFormat="0" applyFont="0" applyAlignment="0" applyProtection="0"/>
    <xf numFmtId="0" fontId="2" fillId="79" borderId="49" applyNumberFormat="0" applyFont="0" applyAlignment="0" applyProtection="0"/>
    <xf numFmtId="0" fontId="2" fillId="79" borderId="49" applyNumberFormat="0" applyFont="0" applyAlignment="0" applyProtection="0"/>
    <xf numFmtId="0" fontId="2" fillId="79" borderId="49" applyNumberFormat="0" applyFont="0" applyAlignment="0" applyProtection="0"/>
    <xf numFmtId="0" fontId="2" fillId="79" borderId="49" applyNumberFormat="0" applyFont="0" applyAlignment="0" applyProtection="0"/>
    <xf numFmtId="0" fontId="2" fillId="79" borderId="49" applyNumberFormat="0" applyFont="0" applyAlignment="0" applyProtection="0"/>
    <xf numFmtId="0" fontId="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0" fontId="12" fillId="79" borderId="49" applyNumberFormat="0" applyFont="0" applyAlignment="0" applyProtection="0"/>
    <xf numFmtId="49" fontId="117" fillId="0" borderId="37">
      <alignment horizontal="left" vertical="center"/>
    </xf>
    <xf numFmtId="9" fontId="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38" fillId="0" borderId="28"/>
    <xf numFmtId="0" fontId="2" fillId="0" borderId="28" applyNumberFormat="0" applyFont="0" applyFill="0" applyAlignment="0" applyProtection="0"/>
    <xf numFmtId="3" fontId="139" fillId="80" borderId="37">
      <alignment horizontal="justify" vertical="center"/>
    </xf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66" fillId="0" borderId="46" applyNumberFormat="0" applyFill="0" applyAlignment="0" applyProtection="0"/>
    <xf numFmtId="0" fontId="10" fillId="0" borderId="0"/>
    <xf numFmtId="169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6" fontId="10" fillId="0" borderId="0"/>
    <xf numFmtId="49" fontId="128" fillId="0" borderId="0"/>
    <xf numFmtId="49" fontId="140" fillId="0" borderId="0">
      <alignment vertical="top"/>
    </xf>
    <xf numFmtId="182" fontId="71" fillId="0" borderId="0" applyFill="0" applyBorder="0" applyAlignment="0" applyProtection="0"/>
    <xf numFmtId="182" fontId="71" fillId="0" borderId="0" applyFill="0" applyBorder="0" applyAlignment="0" applyProtection="0"/>
    <xf numFmtId="182" fontId="71" fillId="0" borderId="0" applyFill="0" applyBorder="0" applyAlignment="0" applyProtection="0"/>
    <xf numFmtId="182" fontId="71" fillId="0" borderId="0" applyFill="0" applyBorder="0" applyAlignment="0" applyProtection="0"/>
    <xf numFmtId="182" fontId="71" fillId="0" borderId="0" applyFill="0" applyBorder="0" applyAlignment="0" applyProtection="0"/>
    <xf numFmtId="182" fontId="71" fillId="0" borderId="0" applyFill="0" applyBorder="0" applyAlignment="0" applyProtection="0"/>
    <xf numFmtId="182" fontId="71" fillId="0" borderId="0" applyFill="0" applyBorder="0" applyAlignment="0" applyProtection="0"/>
    <xf numFmtId="182" fontId="71" fillId="0" borderId="0" applyFill="0" applyBorder="0" applyAlignment="0" applyProtection="0"/>
    <xf numFmtId="182" fontId="71" fillId="0" borderId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49" fontId="71" fillId="0" borderId="0">
      <alignment horizontal="center"/>
    </xf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" fontId="71" fillId="0" borderId="0" applyFill="0" applyBorder="0" applyAlignment="0" applyProtection="0"/>
    <xf numFmtId="208" fontId="12" fillId="0" borderId="0" applyFont="0" applyFill="0" applyBorder="0" applyAlignment="0" applyProtection="0"/>
    <xf numFmtId="41" fontId="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21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20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212" fontId="2" fillId="0" borderId="0" applyFont="0" applyFill="0" applyBorder="0" applyAlignment="0" applyProtection="0"/>
    <xf numFmtId="4" fontId="124" fillId="5" borderId="0" applyBorder="0">
      <alignment horizontal="right"/>
    </xf>
    <xf numFmtId="4" fontId="124" fillId="5" borderId="0" applyBorder="0">
      <alignment horizontal="right"/>
    </xf>
    <xf numFmtId="4" fontId="124" fillId="5" borderId="0" applyBorder="0">
      <alignment horizontal="right"/>
    </xf>
    <xf numFmtId="4" fontId="124" fillId="81" borderId="7" applyBorder="0">
      <alignment horizontal="right"/>
    </xf>
    <xf numFmtId="4" fontId="124" fillId="81" borderId="7" applyBorder="0">
      <alignment horizontal="right"/>
    </xf>
    <xf numFmtId="4" fontId="124" fillId="5" borderId="7" applyBorder="0">
      <alignment horizontal="right"/>
    </xf>
    <xf numFmtId="4" fontId="124" fillId="5" borderId="28" applyFont="0" applyBorder="0">
      <alignment horizontal="right"/>
    </xf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213" fontId="18" fillId="0" borderId="37">
      <alignment vertical="top" wrapText="1"/>
    </xf>
    <xf numFmtId="211" fontId="2" fillId="0" borderId="28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14" fontId="20" fillId="0" borderId="0">
      <protection locked="0"/>
    </xf>
    <xf numFmtId="49" fontId="115" fillId="0" borderId="28">
      <alignment horizontal="center" vertical="center" wrapText="1"/>
    </xf>
    <xf numFmtId="0" fontId="18" fillId="0" borderId="28" applyBorder="0">
      <alignment horizontal="center" vertical="center" wrapText="1"/>
    </xf>
    <xf numFmtId="49" fontId="90" fillId="0" borderId="28" applyNumberFormat="0" applyFill="0" applyAlignment="0" applyProtection="0"/>
    <xf numFmtId="0" fontId="141" fillId="0" borderId="0"/>
    <xf numFmtId="0" fontId="2" fillId="0" borderId="0"/>
    <xf numFmtId="204" fontId="2" fillId="0" borderId="0"/>
    <xf numFmtId="0" fontId="2" fillId="0" borderId="0"/>
    <xf numFmtId="0" fontId="12" fillId="0" borderId="0"/>
  </cellStyleXfs>
  <cellXfs count="121">
    <xf numFmtId="0" fontId="0" fillId="0" borderId="0" xfId="0"/>
    <xf numFmtId="0" fontId="2" fillId="0" borderId="0" xfId="1"/>
    <xf numFmtId="0" fontId="4" fillId="0" borderId="0" xfId="1" applyFont="1" applyAlignment="1">
      <alignment horizontal="right"/>
    </xf>
    <xf numFmtId="0" fontId="5" fillId="0" borderId="0" xfId="1" applyFont="1" applyBorder="1" applyAlignment="1"/>
    <xf numFmtId="0" fontId="2" fillId="0" borderId="0" xfId="1" applyAlignment="1">
      <alignment horizontal="left"/>
    </xf>
    <xf numFmtId="0" fontId="2" fillId="0" borderId="0" xfId="1" applyAlignment="1">
      <alignment horizontal="right"/>
    </xf>
    <xf numFmtId="0" fontId="2" fillId="0" borderId="0" xfId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2" fillId="0" borderId="15" xfId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Border="1" applyAlignment="1">
      <alignment horizontal="center"/>
    </xf>
    <xf numFmtId="0" fontId="2" fillId="0" borderId="18" xfId="1" applyBorder="1" applyAlignment="1">
      <alignment horizontal="center"/>
    </xf>
    <xf numFmtId="0" fontId="2" fillId="2" borderId="18" xfId="1" applyFill="1" applyBorder="1" applyAlignment="1">
      <alignment horizontal="center"/>
    </xf>
    <xf numFmtId="0" fontId="2" fillId="2" borderId="16" xfId="1" applyFill="1" applyBorder="1" applyAlignment="1">
      <alignment horizontal="center"/>
    </xf>
    <xf numFmtId="0" fontId="2" fillId="2" borderId="17" xfId="1" applyFill="1" applyBorder="1" applyAlignment="1">
      <alignment horizontal="center"/>
    </xf>
    <xf numFmtId="0" fontId="2" fillId="2" borderId="15" xfId="1" applyFill="1" applyBorder="1" applyAlignment="1">
      <alignment horizontal="center"/>
    </xf>
    <xf numFmtId="0" fontId="2" fillId="2" borderId="19" xfId="1" applyFill="1" applyBorder="1" applyAlignment="1">
      <alignment horizontal="center"/>
    </xf>
    <xf numFmtId="0" fontId="2" fillId="3" borderId="18" xfId="1" applyFill="1" applyBorder="1" applyAlignment="1">
      <alignment horizontal="center"/>
    </xf>
    <xf numFmtId="0" fontId="2" fillId="3" borderId="16" xfId="1" applyFill="1" applyBorder="1" applyAlignment="1">
      <alignment horizontal="center"/>
    </xf>
    <xf numFmtId="0" fontId="2" fillId="3" borderId="17" xfId="1" applyFill="1" applyBorder="1" applyAlignment="1">
      <alignment horizontal="center"/>
    </xf>
    <xf numFmtId="0" fontId="2" fillId="0" borderId="20" xfId="1" applyBorder="1" applyAlignment="1">
      <alignment horizontal="center"/>
    </xf>
    <xf numFmtId="164" fontId="2" fillId="0" borderId="20" xfId="1" applyNumberFormat="1" applyBorder="1"/>
    <xf numFmtId="164" fontId="2" fillId="0" borderId="23" xfId="1" applyNumberFormat="1" applyBorder="1"/>
    <xf numFmtId="164" fontId="2" fillId="0" borderId="24" xfId="1" applyNumberFormat="1" applyBorder="1"/>
    <xf numFmtId="165" fontId="2" fillId="0" borderId="20" xfId="1" applyNumberFormat="1" applyBorder="1"/>
    <xf numFmtId="165" fontId="2" fillId="0" borderId="23" xfId="1" applyNumberFormat="1" applyBorder="1"/>
    <xf numFmtId="165" fontId="2" fillId="0" borderId="24" xfId="1" applyNumberFormat="1" applyBorder="1"/>
    <xf numFmtId="165" fontId="2" fillId="2" borderId="20" xfId="1" applyNumberFormat="1" applyFill="1" applyBorder="1"/>
    <xf numFmtId="165" fontId="2" fillId="2" borderId="23" xfId="1" applyNumberFormat="1" applyFill="1" applyBorder="1"/>
    <xf numFmtId="165" fontId="2" fillId="2" borderId="24" xfId="1" applyNumberFormat="1" applyFill="1" applyBorder="1"/>
    <xf numFmtId="165" fontId="2" fillId="3" borderId="20" xfId="1" applyNumberFormat="1" applyFill="1" applyBorder="1"/>
    <xf numFmtId="165" fontId="2" fillId="3" borderId="23" xfId="1" applyNumberFormat="1" applyFill="1" applyBorder="1"/>
    <xf numFmtId="165" fontId="2" fillId="3" borderId="24" xfId="1" applyNumberFormat="1" applyFill="1" applyBorder="1"/>
    <xf numFmtId="2" fontId="2" fillId="0" borderId="25" xfId="1" applyNumberFormat="1" applyBorder="1" applyAlignment="1">
      <alignment horizontal="center"/>
    </xf>
    <xf numFmtId="164" fontId="2" fillId="0" borderId="25" xfId="1" applyNumberFormat="1" applyBorder="1"/>
    <xf numFmtId="164" fontId="2" fillId="0" borderId="28" xfId="1" applyNumberFormat="1" applyBorder="1"/>
    <xf numFmtId="164" fontId="2" fillId="0" borderId="29" xfId="1" applyNumberFormat="1" applyBorder="1"/>
    <xf numFmtId="165" fontId="2" fillId="0" borderId="25" xfId="1" applyNumberFormat="1" applyBorder="1"/>
    <xf numFmtId="165" fontId="2" fillId="0" borderId="28" xfId="1" applyNumberFormat="1" applyBorder="1"/>
    <xf numFmtId="165" fontId="2" fillId="0" borderId="29" xfId="1" applyNumberFormat="1" applyBorder="1"/>
    <xf numFmtId="165" fontId="2" fillId="2" borderId="25" xfId="1" applyNumberFormat="1" applyFill="1" applyBorder="1"/>
    <xf numFmtId="165" fontId="2" fillId="2" borderId="28" xfId="1" applyNumberFormat="1" applyFill="1" applyBorder="1"/>
    <xf numFmtId="165" fontId="2" fillId="2" borderId="29" xfId="1" applyNumberFormat="1" applyFill="1" applyBorder="1"/>
    <xf numFmtId="165" fontId="2" fillId="2" borderId="30" xfId="1" applyNumberFormat="1" applyFill="1" applyBorder="1"/>
    <xf numFmtId="165" fontId="2" fillId="2" borderId="26" xfId="1" applyNumberFormat="1" applyFill="1" applyBorder="1"/>
    <xf numFmtId="165" fontId="2" fillId="3" borderId="25" xfId="1" applyNumberFormat="1" applyFill="1" applyBorder="1"/>
    <xf numFmtId="165" fontId="2" fillId="3" borderId="28" xfId="1" applyNumberFormat="1" applyFill="1" applyBorder="1"/>
    <xf numFmtId="165" fontId="2" fillId="3" borderId="29" xfId="1" applyNumberFormat="1" applyFill="1" applyBorder="1"/>
    <xf numFmtId="0" fontId="2" fillId="0" borderId="25" xfId="1" applyBorder="1" applyAlignment="1">
      <alignment horizontal="center"/>
    </xf>
    <xf numFmtId="0" fontId="2" fillId="0" borderId="28" xfId="1" applyBorder="1" applyAlignment="1">
      <alignment horizontal="left"/>
    </xf>
    <xf numFmtId="0" fontId="2" fillId="0" borderId="29" xfId="1" applyBorder="1" applyAlignment="1">
      <alignment horizontal="left"/>
    </xf>
    <xf numFmtId="164" fontId="2" fillId="0" borderId="25" xfId="2" applyNumberFormat="1" applyBorder="1"/>
    <xf numFmtId="164" fontId="2" fillId="0" borderId="28" xfId="2" applyNumberFormat="1" applyBorder="1"/>
    <xf numFmtId="164" fontId="2" fillId="0" borderId="29" xfId="2" applyNumberFormat="1" applyBorder="1"/>
    <xf numFmtId="164" fontId="2" fillId="0" borderId="30" xfId="2" applyNumberFormat="1" applyBorder="1"/>
    <xf numFmtId="165" fontId="2" fillId="0" borderId="30" xfId="2" applyNumberFormat="1" applyBorder="1"/>
    <xf numFmtId="165" fontId="2" fillId="0" borderId="28" xfId="2" applyNumberFormat="1" applyBorder="1"/>
    <xf numFmtId="165" fontId="2" fillId="0" borderId="29" xfId="2" applyNumberFormat="1" applyBorder="1"/>
    <xf numFmtId="164" fontId="2" fillId="0" borderId="30" xfId="1" applyNumberFormat="1" applyBorder="1"/>
    <xf numFmtId="164" fontId="2" fillId="2" borderId="25" xfId="1" applyNumberFormat="1" applyFill="1" applyBorder="1"/>
    <xf numFmtId="164" fontId="2" fillId="2" borderId="28" xfId="1" applyNumberFormat="1" applyFill="1" applyBorder="1"/>
    <xf numFmtId="164" fontId="2" fillId="2" borderId="29" xfId="1" applyNumberFormat="1" applyFill="1" applyBorder="1"/>
    <xf numFmtId="164" fontId="2" fillId="2" borderId="30" xfId="1" applyNumberFormat="1" applyFill="1" applyBorder="1"/>
    <xf numFmtId="164" fontId="2" fillId="2" borderId="26" xfId="1" applyNumberFormat="1" applyFill="1" applyBorder="1"/>
    <xf numFmtId="0" fontId="2" fillId="3" borderId="25" xfId="1" applyFill="1" applyBorder="1"/>
    <xf numFmtId="0" fontId="2" fillId="3" borderId="28" xfId="1" applyFill="1" applyBorder="1"/>
    <xf numFmtId="0" fontId="2" fillId="3" borderId="29" xfId="1" applyFill="1" applyBorder="1"/>
    <xf numFmtId="0" fontId="2" fillId="0" borderId="31" xfId="1" applyBorder="1" applyAlignment="1">
      <alignment horizontal="center"/>
    </xf>
    <xf numFmtId="164" fontId="2" fillId="0" borderId="31" xfId="1" applyNumberFormat="1" applyBorder="1"/>
    <xf numFmtId="164" fontId="2" fillId="0" borderId="34" xfId="1" applyNumberFormat="1" applyBorder="1"/>
    <xf numFmtId="164" fontId="2" fillId="0" borderId="35" xfId="1" applyNumberFormat="1" applyBorder="1"/>
    <xf numFmtId="164" fontId="2" fillId="0" borderId="36" xfId="1" applyNumberFormat="1" applyBorder="1"/>
    <xf numFmtId="164" fontId="2" fillId="2" borderId="31" xfId="1" applyNumberFormat="1" applyFill="1" applyBorder="1"/>
    <xf numFmtId="164" fontId="2" fillId="2" borderId="34" xfId="1" applyNumberFormat="1" applyFill="1" applyBorder="1"/>
    <xf numFmtId="164" fontId="2" fillId="2" borderId="35" xfId="1" applyNumberFormat="1" applyFill="1" applyBorder="1"/>
    <xf numFmtId="164" fontId="2" fillId="2" borderId="36" xfId="1" applyNumberFormat="1" applyFill="1" applyBorder="1"/>
    <xf numFmtId="164" fontId="2" fillId="2" borderId="32" xfId="1" applyNumberFormat="1" applyFill="1" applyBorder="1"/>
    <xf numFmtId="0" fontId="2" fillId="3" borderId="31" xfId="1" applyFill="1" applyBorder="1"/>
    <xf numFmtId="0" fontId="2" fillId="3" borderId="34" xfId="1" applyFill="1" applyBorder="1"/>
    <xf numFmtId="0" fontId="2" fillId="3" borderId="35" xfId="1" applyFill="1" applyBorder="1"/>
    <xf numFmtId="0" fontId="4" fillId="0" borderId="0" xfId="1" applyFont="1" applyBorder="1" applyAlignment="1"/>
    <xf numFmtId="0" fontId="7" fillId="0" borderId="0" xfId="1" applyFont="1"/>
    <xf numFmtId="0" fontId="4" fillId="0" borderId="0" xfId="1" applyFont="1" applyBorder="1"/>
    <xf numFmtId="0" fontId="4" fillId="0" borderId="0" xfId="1" applyFont="1" applyAlignment="1">
      <alignment horizontal="left"/>
    </xf>
    <xf numFmtId="0" fontId="4" fillId="0" borderId="0" xfId="1" applyFont="1"/>
    <xf numFmtId="0" fontId="8" fillId="0" borderId="0" xfId="1" applyFont="1"/>
    <xf numFmtId="0" fontId="4" fillId="0" borderId="0" xfId="3" applyFont="1" applyBorder="1"/>
    <xf numFmtId="0" fontId="2" fillId="0" borderId="26" xfId="1" applyBorder="1" applyAlignment="1">
      <alignment horizontal="left" wrapText="1"/>
    </xf>
    <xf numFmtId="0" fontId="2" fillId="0" borderId="27" xfId="1" applyBorder="1" applyAlignment="1">
      <alignment horizontal="left" wrapText="1"/>
    </xf>
    <xf numFmtId="0" fontId="2" fillId="0" borderId="32" xfId="1" applyBorder="1" applyAlignment="1">
      <alignment horizontal="left" wrapText="1"/>
    </xf>
    <xf numFmtId="0" fontId="2" fillId="0" borderId="33" xfId="1" applyBorder="1" applyAlignment="1">
      <alignment horizontal="left" wrapText="1"/>
    </xf>
    <xf numFmtId="0" fontId="2" fillId="0" borderId="26" xfId="1" applyBorder="1" applyAlignment="1">
      <alignment horizontal="left"/>
    </xf>
    <xf numFmtId="0" fontId="2" fillId="0" borderId="27" xfId="1" applyBorder="1" applyAlignment="1">
      <alignment horizontal="left"/>
    </xf>
    <xf numFmtId="0" fontId="6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2" fillId="0" borderId="21" xfId="1" applyBorder="1" applyAlignment="1">
      <alignment horizontal="left" wrapText="1"/>
    </xf>
    <xf numFmtId="0" fontId="2" fillId="0" borderId="22" xfId="1" applyBorder="1" applyAlignment="1">
      <alignment horizontal="left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0" xfId="1" applyAlignment="1">
      <alignment horizontal="left"/>
    </xf>
    <xf numFmtId="0" fontId="2" fillId="0" borderId="0" xfId="1" applyAlignment="1">
      <alignment horizontal="right"/>
    </xf>
  </cellXfs>
  <cellStyles count="2192">
    <cellStyle name=" 1" xfId="4"/>
    <cellStyle name=" 1 2" xfId="5"/>
    <cellStyle name=" 1_Stage1" xfId="6"/>
    <cellStyle name="_x000a_bidires=100_x000d_" xfId="7"/>
    <cellStyle name="%" xfId="8"/>
    <cellStyle name="%_Inputs" xfId="9"/>
    <cellStyle name="%_Inputs (const)" xfId="10"/>
    <cellStyle name="%_Inputs Co" xfId="11"/>
    <cellStyle name="?…?ж?Ш?и [0.00]" xfId="12"/>
    <cellStyle name="?W??_‘O’с?р??" xfId="13"/>
    <cellStyle name="_04_ДДС_Орел" xfId="14"/>
    <cellStyle name="_07_ДПН_Астрахань" xfId="15"/>
    <cellStyle name="_07_ДПН_Тула" xfId="16"/>
    <cellStyle name="_08.2006" xfId="17"/>
    <cellStyle name="_CashFlow_2007_проект_02_02_final" xfId="18"/>
    <cellStyle name="_CPI foodimp" xfId="19"/>
    <cellStyle name="_Ltre01Лесозав." xfId="20"/>
    <cellStyle name="_macro 2012 var 1" xfId="21"/>
    <cellStyle name="_Model_RAB Мой" xfId="22"/>
    <cellStyle name="_Model_RAB Мой 2" xfId="23"/>
    <cellStyle name="_Model_RAB Мой 2_OREP.KU.2011.MONTHLY.02(v0.1)" xfId="24"/>
    <cellStyle name="_Model_RAB Мой 2_OREP.KU.2011.MONTHLY.02(v0.4)" xfId="25"/>
    <cellStyle name="_Model_RAB Мой 2_OREP.KU.2011.MONTHLY.11(v1.4)" xfId="26"/>
    <cellStyle name="_Model_RAB Мой 2_UPDATE.OREP.KU.2011.MONTHLY.02.TO.1.2" xfId="27"/>
    <cellStyle name="_Model_RAB Мой_46EE.2011(v1.0)" xfId="28"/>
    <cellStyle name="_Model_RAB Мой_46EE.2011(v1.0)_46TE.2011(v1.0)" xfId="29"/>
    <cellStyle name="_Model_RAB Мой_46EE.2011(v1.0)_INDEX.STATION.2012(v1.0)_" xfId="30"/>
    <cellStyle name="_Model_RAB Мой_46EE.2011(v1.0)_INDEX.STATION.2012(v2.0)" xfId="31"/>
    <cellStyle name="_Model_RAB Мой_46EE.2011(v1.0)_INDEX.STATION.2012(v2.1)" xfId="32"/>
    <cellStyle name="_Model_RAB Мой_46EE.2011(v1.0)_TEPLO.PREDEL.2012.M(v1.1)_test" xfId="33"/>
    <cellStyle name="_Model_RAB Мой_46EE.2011(v1.2)" xfId="34"/>
    <cellStyle name="_Model_RAB Мой_46EP.2012(v0.1)" xfId="35"/>
    <cellStyle name="_Model_RAB Мой_46TE.2011(v1.0)" xfId="36"/>
    <cellStyle name="_Model_RAB Мой_ARMRAZR" xfId="37"/>
    <cellStyle name="_Model_RAB Мой_BALANCE.WARM.2010.FACT(v1.0)" xfId="38"/>
    <cellStyle name="_Model_RAB Мой_BALANCE.WARM.2010.PLAN" xfId="39"/>
    <cellStyle name="_Model_RAB Мой_BALANCE.WARM.2011YEAR(v0.7)" xfId="40"/>
    <cellStyle name="_Model_RAB Мой_BALANCE.WARM.2011YEAR.NEW.UPDATE.SCHEME" xfId="41"/>
    <cellStyle name="_Model_RAB Мой_EE.2REK.P2011.4.78(v0.3)" xfId="42"/>
    <cellStyle name="_Model_RAB Мой_FORM910.2012(v1.1)" xfId="43"/>
    <cellStyle name="_Model_RAB Мой_INVEST.EE.PLAN.4.78(v0.1)" xfId="44"/>
    <cellStyle name="_Model_RAB Мой_INVEST.EE.PLAN.4.78(v0.3)" xfId="45"/>
    <cellStyle name="_Model_RAB Мой_INVEST.EE.PLAN.4.78(v1.0)" xfId="46"/>
    <cellStyle name="_Model_RAB Мой_INVEST.PLAN.4.78(v0.1)" xfId="47"/>
    <cellStyle name="_Model_RAB Мой_INVEST.WARM.PLAN.4.78(v0.1)" xfId="48"/>
    <cellStyle name="_Model_RAB Мой_INVEST_WARM_PLAN" xfId="49"/>
    <cellStyle name="_Model_RAB Мой_NADB.JNVLS.APTEKA.2011(v1.3.3)" xfId="50"/>
    <cellStyle name="_Model_RAB Мой_NADB.JNVLS.APTEKA.2011(v1.3.3)_46TE.2011(v1.0)" xfId="51"/>
    <cellStyle name="_Model_RAB Мой_NADB.JNVLS.APTEKA.2011(v1.3.3)_INDEX.STATION.2012(v1.0)_" xfId="52"/>
    <cellStyle name="_Model_RAB Мой_NADB.JNVLS.APTEKA.2011(v1.3.3)_INDEX.STATION.2012(v2.0)" xfId="53"/>
    <cellStyle name="_Model_RAB Мой_NADB.JNVLS.APTEKA.2011(v1.3.3)_INDEX.STATION.2012(v2.1)" xfId="54"/>
    <cellStyle name="_Model_RAB Мой_NADB.JNVLS.APTEKA.2011(v1.3.3)_TEPLO.PREDEL.2012.M(v1.1)_test" xfId="55"/>
    <cellStyle name="_Model_RAB Мой_NADB.JNVLS.APTEKA.2011(v1.3.4)" xfId="56"/>
    <cellStyle name="_Model_RAB Мой_NADB.JNVLS.APTEKA.2011(v1.3.4)_46TE.2011(v1.0)" xfId="57"/>
    <cellStyle name="_Model_RAB Мой_NADB.JNVLS.APTEKA.2011(v1.3.4)_INDEX.STATION.2012(v1.0)_" xfId="58"/>
    <cellStyle name="_Model_RAB Мой_NADB.JNVLS.APTEKA.2011(v1.3.4)_INDEX.STATION.2012(v2.0)" xfId="59"/>
    <cellStyle name="_Model_RAB Мой_NADB.JNVLS.APTEKA.2011(v1.3.4)_INDEX.STATION.2012(v2.1)" xfId="60"/>
    <cellStyle name="_Model_RAB Мой_NADB.JNVLS.APTEKA.2011(v1.3.4)_TEPLO.PREDEL.2012.M(v1.1)_test" xfId="61"/>
    <cellStyle name="_Model_RAB Мой_PASSPORT.TEPLO.PROIZV(v2.1)" xfId="62"/>
    <cellStyle name="_Model_RAB Мой_PR.PROG.WARM.NOTCOMBI.2012.2.16_v1.4(04.04.11) " xfId="63"/>
    <cellStyle name="_Model_RAB Мой_PREDEL.JKH.UTV.2011(v1.0.1)" xfId="64"/>
    <cellStyle name="_Model_RAB Мой_PREDEL.JKH.UTV.2011(v1.0.1)_46TE.2011(v1.0)" xfId="65"/>
    <cellStyle name="_Model_RAB Мой_PREDEL.JKH.UTV.2011(v1.0.1)_INDEX.STATION.2012(v1.0)_" xfId="66"/>
    <cellStyle name="_Model_RAB Мой_PREDEL.JKH.UTV.2011(v1.0.1)_INDEX.STATION.2012(v2.0)" xfId="67"/>
    <cellStyle name="_Model_RAB Мой_PREDEL.JKH.UTV.2011(v1.0.1)_INDEX.STATION.2012(v2.1)" xfId="68"/>
    <cellStyle name="_Model_RAB Мой_PREDEL.JKH.UTV.2011(v1.0.1)_TEPLO.PREDEL.2012.M(v1.1)_test" xfId="69"/>
    <cellStyle name="_Model_RAB Мой_PREDEL.JKH.UTV.2011(v1.1)" xfId="70"/>
    <cellStyle name="_Model_RAB Мой_REP.BLR.2012(v1.0)" xfId="71"/>
    <cellStyle name="_Model_RAB Мой_TEPLO.PREDEL.2012.M(v1.1)" xfId="72"/>
    <cellStyle name="_Model_RAB Мой_TEST.TEMPLATE" xfId="73"/>
    <cellStyle name="_Model_RAB Мой_UPDATE.46EE.2011.TO.1.1" xfId="74"/>
    <cellStyle name="_Model_RAB Мой_UPDATE.46TE.2011.TO.1.1" xfId="75"/>
    <cellStyle name="_Model_RAB Мой_UPDATE.46TE.2011.TO.1.2" xfId="76"/>
    <cellStyle name="_Model_RAB Мой_UPDATE.BALANCE.WARM.2011YEAR.TO.1.1" xfId="77"/>
    <cellStyle name="_Model_RAB Мой_UPDATE.BALANCE.WARM.2011YEAR.TO.1.1_46TE.2011(v1.0)" xfId="78"/>
    <cellStyle name="_Model_RAB Мой_UPDATE.BALANCE.WARM.2011YEAR.TO.1.1_INDEX.STATION.2012(v1.0)_" xfId="79"/>
    <cellStyle name="_Model_RAB Мой_UPDATE.BALANCE.WARM.2011YEAR.TO.1.1_INDEX.STATION.2012(v2.0)" xfId="80"/>
    <cellStyle name="_Model_RAB Мой_UPDATE.BALANCE.WARM.2011YEAR.TO.1.1_INDEX.STATION.2012(v2.1)" xfId="81"/>
    <cellStyle name="_Model_RAB Мой_UPDATE.BALANCE.WARM.2011YEAR.TO.1.1_OREP.KU.2011.MONTHLY.02(v1.1)" xfId="82"/>
    <cellStyle name="_Model_RAB Мой_UPDATE.BALANCE.WARM.2011YEAR.TO.1.1_TEPLO.PREDEL.2012.M(v1.1)_test" xfId="83"/>
    <cellStyle name="_Model_RAB Мой_UPDATE.NADB.JNVLS.APTEKA.2011.TO.1.3.4" xfId="84"/>
    <cellStyle name="_Model_RAB Мой_Книга2_PR.PROG.WARM.NOTCOMBI.2012.2.16_v1.4(04.04.11) " xfId="85"/>
    <cellStyle name="_Model_RAB_MRSK_svod" xfId="86"/>
    <cellStyle name="_Model_RAB_MRSK_svod 2" xfId="87"/>
    <cellStyle name="_Model_RAB_MRSK_svod 2_OREP.KU.2011.MONTHLY.02(v0.1)" xfId="88"/>
    <cellStyle name="_Model_RAB_MRSK_svod 2_OREP.KU.2011.MONTHLY.02(v0.4)" xfId="89"/>
    <cellStyle name="_Model_RAB_MRSK_svod 2_OREP.KU.2011.MONTHLY.11(v1.4)" xfId="90"/>
    <cellStyle name="_Model_RAB_MRSK_svod 2_UPDATE.OREP.KU.2011.MONTHLY.02.TO.1.2" xfId="91"/>
    <cellStyle name="_Model_RAB_MRSK_svod_46EE.2011(v1.0)" xfId="92"/>
    <cellStyle name="_Model_RAB_MRSK_svod_46EE.2011(v1.0)_46TE.2011(v1.0)" xfId="93"/>
    <cellStyle name="_Model_RAB_MRSK_svod_46EE.2011(v1.0)_INDEX.STATION.2012(v1.0)_" xfId="94"/>
    <cellStyle name="_Model_RAB_MRSK_svod_46EE.2011(v1.0)_INDEX.STATION.2012(v2.0)" xfId="95"/>
    <cellStyle name="_Model_RAB_MRSK_svod_46EE.2011(v1.0)_INDEX.STATION.2012(v2.1)" xfId="96"/>
    <cellStyle name="_Model_RAB_MRSK_svod_46EE.2011(v1.0)_TEPLO.PREDEL.2012.M(v1.1)_test" xfId="97"/>
    <cellStyle name="_Model_RAB_MRSK_svod_46EE.2011(v1.2)" xfId="98"/>
    <cellStyle name="_Model_RAB_MRSK_svod_46EP.2012(v0.1)" xfId="99"/>
    <cellStyle name="_Model_RAB_MRSK_svod_46TE.2011(v1.0)" xfId="100"/>
    <cellStyle name="_Model_RAB_MRSK_svod_ARMRAZR" xfId="101"/>
    <cellStyle name="_Model_RAB_MRSK_svod_BALANCE.WARM.2010.FACT(v1.0)" xfId="102"/>
    <cellStyle name="_Model_RAB_MRSK_svod_BALANCE.WARM.2010.PLAN" xfId="103"/>
    <cellStyle name="_Model_RAB_MRSK_svod_BALANCE.WARM.2011YEAR(v0.7)" xfId="104"/>
    <cellStyle name="_Model_RAB_MRSK_svod_BALANCE.WARM.2011YEAR.NEW.UPDATE.SCHEME" xfId="105"/>
    <cellStyle name="_Model_RAB_MRSK_svod_EE.2REK.P2011.4.78(v0.3)" xfId="106"/>
    <cellStyle name="_Model_RAB_MRSK_svod_FORM910.2012(v1.1)" xfId="107"/>
    <cellStyle name="_Model_RAB_MRSK_svod_INVEST.EE.PLAN.4.78(v0.1)" xfId="108"/>
    <cellStyle name="_Model_RAB_MRSK_svod_INVEST.EE.PLAN.4.78(v0.3)" xfId="109"/>
    <cellStyle name="_Model_RAB_MRSK_svod_INVEST.EE.PLAN.4.78(v1.0)" xfId="110"/>
    <cellStyle name="_Model_RAB_MRSK_svod_INVEST.PLAN.4.78(v0.1)" xfId="111"/>
    <cellStyle name="_Model_RAB_MRSK_svod_INVEST.WARM.PLAN.4.78(v0.1)" xfId="112"/>
    <cellStyle name="_Model_RAB_MRSK_svod_INVEST_WARM_PLAN" xfId="113"/>
    <cellStyle name="_Model_RAB_MRSK_svod_NADB.JNVLS.APTEKA.2011(v1.3.3)" xfId="114"/>
    <cellStyle name="_Model_RAB_MRSK_svod_NADB.JNVLS.APTEKA.2011(v1.3.3)_46TE.2011(v1.0)" xfId="115"/>
    <cellStyle name="_Model_RAB_MRSK_svod_NADB.JNVLS.APTEKA.2011(v1.3.3)_INDEX.STATION.2012(v1.0)_" xfId="116"/>
    <cellStyle name="_Model_RAB_MRSK_svod_NADB.JNVLS.APTEKA.2011(v1.3.3)_INDEX.STATION.2012(v2.0)" xfId="117"/>
    <cellStyle name="_Model_RAB_MRSK_svod_NADB.JNVLS.APTEKA.2011(v1.3.3)_INDEX.STATION.2012(v2.1)" xfId="118"/>
    <cellStyle name="_Model_RAB_MRSK_svod_NADB.JNVLS.APTEKA.2011(v1.3.3)_TEPLO.PREDEL.2012.M(v1.1)_test" xfId="119"/>
    <cellStyle name="_Model_RAB_MRSK_svod_NADB.JNVLS.APTEKA.2011(v1.3.4)" xfId="120"/>
    <cellStyle name="_Model_RAB_MRSK_svod_NADB.JNVLS.APTEKA.2011(v1.3.4)_46TE.2011(v1.0)" xfId="121"/>
    <cellStyle name="_Model_RAB_MRSK_svod_NADB.JNVLS.APTEKA.2011(v1.3.4)_INDEX.STATION.2012(v1.0)_" xfId="122"/>
    <cellStyle name="_Model_RAB_MRSK_svod_NADB.JNVLS.APTEKA.2011(v1.3.4)_INDEX.STATION.2012(v2.0)" xfId="123"/>
    <cellStyle name="_Model_RAB_MRSK_svod_NADB.JNVLS.APTEKA.2011(v1.3.4)_INDEX.STATION.2012(v2.1)" xfId="124"/>
    <cellStyle name="_Model_RAB_MRSK_svod_NADB.JNVLS.APTEKA.2011(v1.3.4)_TEPLO.PREDEL.2012.M(v1.1)_test" xfId="125"/>
    <cellStyle name="_Model_RAB_MRSK_svod_PASSPORT.TEPLO.PROIZV(v2.1)" xfId="126"/>
    <cellStyle name="_Model_RAB_MRSK_svod_PR.PROG.WARM.NOTCOMBI.2012.2.16_v1.4(04.04.11) " xfId="127"/>
    <cellStyle name="_Model_RAB_MRSK_svod_PREDEL.JKH.UTV.2011(v1.0.1)" xfId="128"/>
    <cellStyle name="_Model_RAB_MRSK_svod_PREDEL.JKH.UTV.2011(v1.0.1)_46TE.2011(v1.0)" xfId="129"/>
    <cellStyle name="_Model_RAB_MRSK_svod_PREDEL.JKH.UTV.2011(v1.0.1)_INDEX.STATION.2012(v1.0)_" xfId="130"/>
    <cellStyle name="_Model_RAB_MRSK_svod_PREDEL.JKH.UTV.2011(v1.0.1)_INDEX.STATION.2012(v2.0)" xfId="131"/>
    <cellStyle name="_Model_RAB_MRSK_svod_PREDEL.JKH.UTV.2011(v1.0.1)_INDEX.STATION.2012(v2.1)" xfId="132"/>
    <cellStyle name="_Model_RAB_MRSK_svod_PREDEL.JKH.UTV.2011(v1.0.1)_TEPLO.PREDEL.2012.M(v1.1)_test" xfId="133"/>
    <cellStyle name="_Model_RAB_MRSK_svod_PREDEL.JKH.UTV.2011(v1.1)" xfId="134"/>
    <cellStyle name="_Model_RAB_MRSK_svod_REP.BLR.2012(v1.0)" xfId="135"/>
    <cellStyle name="_Model_RAB_MRSK_svod_TEPLO.PREDEL.2012.M(v1.1)" xfId="136"/>
    <cellStyle name="_Model_RAB_MRSK_svod_TEST.TEMPLATE" xfId="137"/>
    <cellStyle name="_Model_RAB_MRSK_svod_UPDATE.46EE.2011.TO.1.1" xfId="138"/>
    <cellStyle name="_Model_RAB_MRSK_svod_UPDATE.46TE.2011.TO.1.1" xfId="139"/>
    <cellStyle name="_Model_RAB_MRSK_svod_UPDATE.46TE.2011.TO.1.2" xfId="140"/>
    <cellStyle name="_Model_RAB_MRSK_svod_UPDATE.BALANCE.WARM.2011YEAR.TO.1.1" xfId="141"/>
    <cellStyle name="_Model_RAB_MRSK_svod_UPDATE.BALANCE.WARM.2011YEAR.TO.1.1_46TE.2011(v1.0)" xfId="142"/>
    <cellStyle name="_Model_RAB_MRSK_svod_UPDATE.BALANCE.WARM.2011YEAR.TO.1.1_INDEX.STATION.2012(v1.0)_" xfId="143"/>
    <cellStyle name="_Model_RAB_MRSK_svod_UPDATE.BALANCE.WARM.2011YEAR.TO.1.1_INDEX.STATION.2012(v2.0)" xfId="144"/>
    <cellStyle name="_Model_RAB_MRSK_svod_UPDATE.BALANCE.WARM.2011YEAR.TO.1.1_INDEX.STATION.2012(v2.1)" xfId="145"/>
    <cellStyle name="_Model_RAB_MRSK_svod_UPDATE.BALANCE.WARM.2011YEAR.TO.1.1_OREP.KU.2011.MONTHLY.02(v1.1)" xfId="146"/>
    <cellStyle name="_Model_RAB_MRSK_svod_UPDATE.BALANCE.WARM.2011YEAR.TO.1.1_TEPLO.PREDEL.2012.M(v1.1)_test" xfId="147"/>
    <cellStyle name="_Model_RAB_MRSK_svod_UPDATE.NADB.JNVLS.APTEKA.2011.TO.1.3.4" xfId="148"/>
    <cellStyle name="_Model_RAB_MRSK_svod_Книга2_PR.PROG.WARM.NOTCOMBI.2012.2.16_v1.4(04.04.11) " xfId="149"/>
    <cellStyle name="_Plug" xfId="150"/>
    <cellStyle name="_pmp_Астрахань для НС" xfId="151"/>
    <cellStyle name="_pmp_Волгоград" xfId="152"/>
    <cellStyle name="_pmp_Ставрополь" xfId="153"/>
    <cellStyle name="_v-2013-2030- 2b17.01.11Нах-cpiнов. курс inn 1-2-Е1xls" xfId="154"/>
    <cellStyle name="_АГ" xfId="155"/>
    <cellStyle name="_АГ_Xl0000015" xfId="156"/>
    <cellStyle name="_АГ_Расшифровка к ф.6 БП на 2009год" xfId="157"/>
    <cellStyle name="_анализ коррект БП 3-4 кварт последний" xfId="158"/>
    <cellStyle name="_Бюджет2006_ПОКАЗАТЕЛИ СВОДНЫЕ" xfId="159"/>
    <cellStyle name="_ВО ОП ТЭС-ОТ- 2007" xfId="160"/>
    <cellStyle name="_ВО ОП ТЭС-ОТ- 2007_Новая инструкция1_фст" xfId="161"/>
    <cellStyle name="_ВФ ОАО ТЭС-ОТ- 2009" xfId="162"/>
    <cellStyle name="_ВФ ОАО ТЭС-ОТ- 2009_Новая инструкция1_фст" xfId="163"/>
    <cellStyle name="_выручка по присоединениям2" xfId="164"/>
    <cellStyle name="_выручка по присоединениям2_Новая инструкция1_фст" xfId="165"/>
    <cellStyle name="_Договор аренды ЯЭ с разбивкой" xfId="166"/>
    <cellStyle name="_Договор аренды ЯЭ с разбивкой_Новая инструкция1_фст" xfId="167"/>
    <cellStyle name="_доходы-расходы от реализации 2009 расш 2" xfId="168"/>
    <cellStyle name="_Защита ФЗП" xfId="169"/>
    <cellStyle name="_Исходные данные для модели" xfId="170"/>
    <cellStyle name="_Исходные данные для модели_Новая инструкция1_фст" xfId="171"/>
    <cellStyle name="_Консолидация-2008-проект-new" xfId="172"/>
    <cellStyle name="_Контроль ДЗ по филиалам" xfId="173"/>
    <cellStyle name="_Модель - 2(23)" xfId="174"/>
    <cellStyle name="_МОДЕЛЬ_1 (2)" xfId="175"/>
    <cellStyle name="_МОДЕЛЬ_1 (2) 2" xfId="176"/>
    <cellStyle name="_МОДЕЛЬ_1 (2) 2_OREP.KU.2011.MONTHLY.02(v0.1)" xfId="177"/>
    <cellStyle name="_МОДЕЛЬ_1 (2) 2_OREP.KU.2011.MONTHLY.02(v0.4)" xfId="178"/>
    <cellStyle name="_МОДЕЛЬ_1 (2) 2_OREP.KU.2011.MONTHLY.11(v1.4)" xfId="179"/>
    <cellStyle name="_МОДЕЛЬ_1 (2) 2_UPDATE.OREP.KU.2011.MONTHLY.02.TO.1.2" xfId="180"/>
    <cellStyle name="_МОДЕЛЬ_1 (2)_46EE.2011(v1.0)" xfId="181"/>
    <cellStyle name="_МОДЕЛЬ_1 (2)_46EE.2011(v1.0)_46TE.2011(v1.0)" xfId="182"/>
    <cellStyle name="_МОДЕЛЬ_1 (2)_46EE.2011(v1.0)_INDEX.STATION.2012(v1.0)_" xfId="183"/>
    <cellStyle name="_МОДЕЛЬ_1 (2)_46EE.2011(v1.0)_INDEX.STATION.2012(v2.0)" xfId="184"/>
    <cellStyle name="_МОДЕЛЬ_1 (2)_46EE.2011(v1.0)_INDEX.STATION.2012(v2.1)" xfId="185"/>
    <cellStyle name="_МОДЕЛЬ_1 (2)_46EE.2011(v1.0)_TEPLO.PREDEL.2012.M(v1.1)_test" xfId="186"/>
    <cellStyle name="_МОДЕЛЬ_1 (2)_46EE.2011(v1.2)" xfId="187"/>
    <cellStyle name="_МОДЕЛЬ_1 (2)_46EP.2012(v0.1)" xfId="188"/>
    <cellStyle name="_МОДЕЛЬ_1 (2)_46TE.2011(v1.0)" xfId="189"/>
    <cellStyle name="_МОДЕЛЬ_1 (2)_ARMRAZR" xfId="190"/>
    <cellStyle name="_МОДЕЛЬ_1 (2)_BALANCE.WARM.2010.FACT(v1.0)" xfId="191"/>
    <cellStyle name="_МОДЕЛЬ_1 (2)_BALANCE.WARM.2010.PLAN" xfId="192"/>
    <cellStyle name="_МОДЕЛЬ_1 (2)_BALANCE.WARM.2011YEAR(v0.7)" xfId="193"/>
    <cellStyle name="_МОДЕЛЬ_1 (2)_BALANCE.WARM.2011YEAR.NEW.UPDATE.SCHEME" xfId="194"/>
    <cellStyle name="_МОДЕЛЬ_1 (2)_EE.2REK.P2011.4.78(v0.3)" xfId="195"/>
    <cellStyle name="_МОДЕЛЬ_1 (2)_FORM910.2012(v1.1)" xfId="196"/>
    <cellStyle name="_МОДЕЛЬ_1 (2)_INVEST.EE.PLAN.4.78(v0.1)" xfId="197"/>
    <cellStyle name="_МОДЕЛЬ_1 (2)_INVEST.EE.PLAN.4.78(v0.3)" xfId="198"/>
    <cellStyle name="_МОДЕЛЬ_1 (2)_INVEST.EE.PLAN.4.78(v1.0)" xfId="199"/>
    <cellStyle name="_МОДЕЛЬ_1 (2)_INVEST.PLAN.4.78(v0.1)" xfId="200"/>
    <cellStyle name="_МОДЕЛЬ_1 (2)_INVEST.WARM.PLAN.4.78(v0.1)" xfId="201"/>
    <cellStyle name="_МОДЕЛЬ_1 (2)_INVEST_WARM_PLAN" xfId="202"/>
    <cellStyle name="_МОДЕЛЬ_1 (2)_NADB.JNVLS.APTEKA.2011(v1.3.3)" xfId="203"/>
    <cellStyle name="_МОДЕЛЬ_1 (2)_NADB.JNVLS.APTEKA.2011(v1.3.3)_46TE.2011(v1.0)" xfId="204"/>
    <cellStyle name="_МОДЕЛЬ_1 (2)_NADB.JNVLS.APTEKA.2011(v1.3.3)_INDEX.STATION.2012(v1.0)_" xfId="205"/>
    <cellStyle name="_МОДЕЛЬ_1 (2)_NADB.JNVLS.APTEKA.2011(v1.3.3)_INDEX.STATION.2012(v2.0)" xfId="206"/>
    <cellStyle name="_МОДЕЛЬ_1 (2)_NADB.JNVLS.APTEKA.2011(v1.3.3)_INDEX.STATION.2012(v2.1)" xfId="207"/>
    <cellStyle name="_МОДЕЛЬ_1 (2)_NADB.JNVLS.APTEKA.2011(v1.3.3)_TEPLO.PREDEL.2012.M(v1.1)_test" xfId="208"/>
    <cellStyle name="_МОДЕЛЬ_1 (2)_NADB.JNVLS.APTEKA.2011(v1.3.4)" xfId="209"/>
    <cellStyle name="_МОДЕЛЬ_1 (2)_NADB.JNVLS.APTEKA.2011(v1.3.4)_46TE.2011(v1.0)" xfId="210"/>
    <cellStyle name="_МОДЕЛЬ_1 (2)_NADB.JNVLS.APTEKA.2011(v1.3.4)_INDEX.STATION.2012(v1.0)_" xfId="211"/>
    <cellStyle name="_МОДЕЛЬ_1 (2)_NADB.JNVLS.APTEKA.2011(v1.3.4)_INDEX.STATION.2012(v2.0)" xfId="212"/>
    <cellStyle name="_МОДЕЛЬ_1 (2)_NADB.JNVLS.APTEKA.2011(v1.3.4)_INDEX.STATION.2012(v2.1)" xfId="213"/>
    <cellStyle name="_МОДЕЛЬ_1 (2)_NADB.JNVLS.APTEKA.2011(v1.3.4)_TEPLO.PREDEL.2012.M(v1.1)_test" xfId="214"/>
    <cellStyle name="_МОДЕЛЬ_1 (2)_PASSPORT.TEPLO.PROIZV(v2.1)" xfId="215"/>
    <cellStyle name="_МОДЕЛЬ_1 (2)_PR.PROG.WARM.NOTCOMBI.2012.2.16_v1.4(04.04.11) " xfId="216"/>
    <cellStyle name="_МОДЕЛЬ_1 (2)_PREDEL.JKH.UTV.2011(v1.0.1)" xfId="217"/>
    <cellStyle name="_МОДЕЛЬ_1 (2)_PREDEL.JKH.UTV.2011(v1.0.1)_46TE.2011(v1.0)" xfId="218"/>
    <cellStyle name="_МОДЕЛЬ_1 (2)_PREDEL.JKH.UTV.2011(v1.0.1)_INDEX.STATION.2012(v1.0)_" xfId="219"/>
    <cellStyle name="_МОДЕЛЬ_1 (2)_PREDEL.JKH.UTV.2011(v1.0.1)_INDEX.STATION.2012(v2.0)" xfId="220"/>
    <cellStyle name="_МОДЕЛЬ_1 (2)_PREDEL.JKH.UTV.2011(v1.0.1)_INDEX.STATION.2012(v2.1)" xfId="221"/>
    <cellStyle name="_МОДЕЛЬ_1 (2)_PREDEL.JKH.UTV.2011(v1.0.1)_TEPLO.PREDEL.2012.M(v1.1)_test" xfId="222"/>
    <cellStyle name="_МОДЕЛЬ_1 (2)_PREDEL.JKH.UTV.2011(v1.1)" xfId="223"/>
    <cellStyle name="_МОДЕЛЬ_1 (2)_REP.BLR.2012(v1.0)" xfId="224"/>
    <cellStyle name="_МОДЕЛЬ_1 (2)_TEPLO.PREDEL.2012.M(v1.1)" xfId="225"/>
    <cellStyle name="_МОДЕЛЬ_1 (2)_TEST.TEMPLATE" xfId="226"/>
    <cellStyle name="_МОДЕЛЬ_1 (2)_UPDATE.46EE.2011.TO.1.1" xfId="227"/>
    <cellStyle name="_МОДЕЛЬ_1 (2)_UPDATE.46TE.2011.TO.1.1" xfId="228"/>
    <cellStyle name="_МОДЕЛЬ_1 (2)_UPDATE.46TE.2011.TO.1.2" xfId="229"/>
    <cellStyle name="_МОДЕЛЬ_1 (2)_UPDATE.BALANCE.WARM.2011YEAR.TO.1.1" xfId="230"/>
    <cellStyle name="_МОДЕЛЬ_1 (2)_UPDATE.BALANCE.WARM.2011YEAR.TO.1.1_46TE.2011(v1.0)" xfId="231"/>
    <cellStyle name="_МОДЕЛЬ_1 (2)_UPDATE.BALANCE.WARM.2011YEAR.TO.1.1_INDEX.STATION.2012(v1.0)_" xfId="232"/>
    <cellStyle name="_МОДЕЛЬ_1 (2)_UPDATE.BALANCE.WARM.2011YEAR.TO.1.1_INDEX.STATION.2012(v2.0)" xfId="233"/>
    <cellStyle name="_МОДЕЛЬ_1 (2)_UPDATE.BALANCE.WARM.2011YEAR.TO.1.1_INDEX.STATION.2012(v2.1)" xfId="234"/>
    <cellStyle name="_МОДЕЛЬ_1 (2)_UPDATE.BALANCE.WARM.2011YEAR.TO.1.1_OREP.KU.2011.MONTHLY.02(v1.1)" xfId="235"/>
    <cellStyle name="_МОДЕЛЬ_1 (2)_UPDATE.BALANCE.WARM.2011YEAR.TO.1.1_TEPLO.PREDEL.2012.M(v1.1)_test" xfId="236"/>
    <cellStyle name="_МОДЕЛЬ_1 (2)_UPDATE.NADB.JNVLS.APTEKA.2011.TO.1.3.4" xfId="237"/>
    <cellStyle name="_МОДЕЛЬ_1 (2)_Книга2_PR.PROG.WARM.NOTCOMBI.2012.2.16_v1.4(04.04.11) " xfId="238"/>
    <cellStyle name="_НВВ 2009 постатейно свод по филиалам_09_02_09" xfId="239"/>
    <cellStyle name="_НВВ 2009 постатейно свод по филиалам_09_02_09_Новая инструкция1_фст" xfId="240"/>
    <cellStyle name="_НВВ 2009 постатейно свод по филиалам_для Валентина" xfId="241"/>
    <cellStyle name="_НВВ 2009 постатейно свод по филиалам_для Валентина_Новая инструкция1_фст" xfId="242"/>
    <cellStyle name="_Омск" xfId="243"/>
    <cellStyle name="_Омск_Новая инструкция1_фст" xfId="244"/>
    <cellStyle name="_ОПЕРАТИВКА ГПЭС апрель" xfId="245"/>
    <cellStyle name="_Осн.договор с РСК" xfId="246"/>
    <cellStyle name="_ОТ ИД 2009" xfId="247"/>
    <cellStyle name="_ОТ ИД 2009_Новая инструкция1_фст" xfId="248"/>
    <cellStyle name="_пр 5 тариф RAB" xfId="249"/>
    <cellStyle name="_пр 5 тариф RAB 2" xfId="250"/>
    <cellStyle name="_пр 5 тариф RAB 2_OREP.KU.2011.MONTHLY.02(v0.1)" xfId="251"/>
    <cellStyle name="_пр 5 тариф RAB 2_OREP.KU.2011.MONTHLY.02(v0.4)" xfId="252"/>
    <cellStyle name="_пр 5 тариф RAB 2_OREP.KU.2011.MONTHLY.11(v1.4)" xfId="253"/>
    <cellStyle name="_пр 5 тариф RAB 2_UPDATE.OREP.KU.2011.MONTHLY.02.TO.1.2" xfId="254"/>
    <cellStyle name="_пр 5 тариф RAB_46EE.2011(v1.0)" xfId="255"/>
    <cellStyle name="_пр 5 тариф RAB_46EE.2011(v1.0)_46TE.2011(v1.0)" xfId="256"/>
    <cellStyle name="_пр 5 тариф RAB_46EE.2011(v1.0)_INDEX.STATION.2012(v1.0)_" xfId="257"/>
    <cellStyle name="_пр 5 тариф RAB_46EE.2011(v1.0)_INDEX.STATION.2012(v2.0)" xfId="258"/>
    <cellStyle name="_пр 5 тариф RAB_46EE.2011(v1.0)_INDEX.STATION.2012(v2.1)" xfId="259"/>
    <cellStyle name="_пр 5 тариф RAB_46EE.2011(v1.0)_TEPLO.PREDEL.2012.M(v1.1)_test" xfId="260"/>
    <cellStyle name="_пр 5 тариф RAB_46EE.2011(v1.2)" xfId="261"/>
    <cellStyle name="_пр 5 тариф RAB_46EP.2012(v0.1)" xfId="262"/>
    <cellStyle name="_пр 5 тариф RAB_46TE.2011(v1.0)" xfId="263"/>
    <cellStyle name="_пр 5 тариф RAB_ARMRAZR" xfId="264"/>
    <cellStyle name="_пр 5 тариф RAB_BALANCE.WARM.2010.FACT(v1.0)" xfId="265"/>
    <cellStyle name="_пр 5 тариф RAB_BALANCE.WARM.2010.PLAN" xfId="266"/>
    <cellStyle name="_пр 5 тариф RAB_BALANCE.WARM.2011YEAR(v0.7)" xfId="267"/>
    <cellStyle name="_пр 5 тариф RAB_BALANCE.WARM.2011YEAR.NEW.UPDATE.SCHEME" xfId="268"/>
    <cellStyle name="_пр 5 тариф RAB_EE.2REK.P2011.4.78(v0.3)" xfId="269"/>
    <cellStyle name="_пр 5 тариф RAB_FORM910.2012(v1.1)" xfId="270"/>
    <cellStyle name="_пр 5 тариф RAB_INVEST.EE.PLAN.4.78(v0.1)" xfId="271"/>
    <cellStyle name="_пр 5 тариф RAB_INVEST.EE.PLAN.4.78(v0.3)" xfId="272"/>
    <cellStyle name="_пр 5 тариф RAB_INVEST.EE.PLAN.4.78(v1.0)" xfId="273"/>
    <cellStyle name="_пр 5 тариф RAB_INVEST.PLAN.4.78(v0.1)" xfId="274"/>
    <cellStyle name="_пр 5 тариф RAB_INVEST.WARM.PLAN.4.78(v0.1)" xfId="275"/>
    <cellStyle name="_пр 5 тариф RAB_INVEST_WARM_PLAN" xfId="276"/>
    <cellStyle name="_пр 5 тариф RAB_NADB.JNVLS.APTEKA.2011(v1.3.3)" xfId="277"/>
    <cellStyle name="_пр 5 тариф RAB_NADB.JNVLS.APTEKA.2011(v1.3.3)_46TE.2011(v1.0)" xfId="278"/>
    <cellStyle name="_пр 5 тариф RAB_NADB.JNVLS.APTEKA.2011(v1.3.3)_INDEX.STATION.2012(v1.0)_" xfId="279"/>
    <cellStyle name="_пр 5 тариф RAB_NADB.JNVLS.APTEKA.2011(v1.3.3)_INDEX.STATION.2012(v2.0)" xfId="280"/>
    <cellStyle name="_пр 5 тариф RAB_NADB.JNVLS.APTEKA.2011(v1.3.3)_INDEX.STATION.2012(v2.1)" xfId="281"/>
    <cellStyle name="_пр 5 тариф RAB_NADB.JNVLS.APTEKA.2011(v1.3.3)_TEPLO.PREDEL.2012.M(v1.1)_test" xfId="282"/>
    <cellStyle name="_пр 5 тариф RAB_NADB.JNVLS.APTEKA.2011(v1.3.4)" xfId="283"/>
    <cellStyle name="_пр 5 тариф RAB_NADB.JNVLS.APTEKA.2011(v1.3.4)_46TE.2011(v1.0)" xfId="284"/>
    <cellStyle name="_пр 5 тариф RAB_NADB.JNVLS.APTEKA.2011(v1.3.4)_INDEX.STATION.2012(v1.0)_" xfId="285"/>
    <cellStyle name="_пр 5 тариф RAB_NADB.JNVLS.APTEKA.2011(v1.3.4)_INDEX.STATION.2012(v2.0)" xfId="286"/>
    <cellStyle name="_пр 5 тариф RAB_NADB.JNVLS.APTEKA.2011(v1.3.4)_INDEX.STATION.2012(v2.1)" xfId="287"/>
    <cellStyle name="_пр 5 тариф RAB_NADB.JNVLS.APTEKA.2011(v1.3.4)_TEPLO.PREDEL.2012.M(v1.1)_test" xfId="288"/>
    <cellStyle name="_пр 5 тариф RAB_PASSPORT.TEPLO.PROIZV(v2.1)" xfId="289"/>
    <cellStyle name="_пр 5 тариф RAB_PR.PROG.WARM.NOTCOMBI.2012.2.16_v1.4(04.04.11) " xfId="290"/>
    <cellStyle name="_пр 5 тариф RAB_PREDEL.JKH.UTV.2011(v1.0.1)" xfId="291"/>
    <cellStyle name="_пр 5 тариф RAB_PREDEL.JKH.UTV.2011(v1.0.1)_46TE.2011(v1.0)" xfId="292"/>
    <cellStyle name="_пр 5 тариф RAB_PREDEL.JKH.UTV.2011(v1.0.1)_INDEX.STATION.2012(v1.0)_" xfId="293"/>
    <cellStyle name="_пр 5 тариф RAB_PREDEL.JKH.UTV.2011(v1.0.1)_INDEX.STATION.2012(v2.0)" xfId="294"/>
    <cellStyle name="_пр 5 тариф RAB_PREDEL.JKH.UTV.2011(v1.0.1)_INDEX.STATION.2012(v2.1)" xfId="295"/>
    <cellStyle name="_пр 5 тариф RAB_PREDEL.JKH.UTV.2011(v1.0.1)_TEPLO.PREDEL.2012.M(v1.1)_test" xfId="296"/>
    <cellStyle name="_пр 5 тариф RAB_PREDEL.JKH.UTV.2011(v1.1)" xfId="297"/>
    <cellStyle name="_пр 5 тариф RAB_REP.BLR.2012(v1.0)" xfId="298"/>
    <cellStyle name="_пр 5 тариф RAB_TEPLO.PREDEL.2012.M(v1.1)" xfId="299"/>
    <cellStyle name="_пр 5 тариф RAB_TEST.TEMPLATE" xfId="300"/>
    <cellStyle name="_пр 5 тариф RAB_UPDATE.46EE.2011.TO.1.1" xfId="301"/>
    <cellStyle name="_пр 5 тариф RAB_UPDATE.46TE.2011.TO.1.1" xfId="302"/>
    <cellStyle name="_пр 5 тариф RAB_UPDATE.46TE.2011.TO.1.2" xfId="303"/>
    <cellStyle name="_пр 5 тариф RAB_UPDATE.BALANCE.WARM.2011YEAR.TO.1.1" xfId="304"/>
    <cellStyle name="_пр 5 тариф RAB_UPDATE.BALANCE.WARM.2011YEAR.TO.1.1_46TE.2011(v1.0)" xfId="305"/>
    <cellStyle name="_пр 5 тариф RAB_UPDATE.BALANCE.WARM.2011YEAR.TO.1.1_INDEX.STATION.2012(v1.0)_" xfId="306"/>
    <cellStyle name="_пр 5 тариф RAB_UPDATE.BALANCE.WARM.2011YEAR.TO.1.1_INDEX.STATION.2012(v2.0)" xfId="307"/>
    <cellStyle name="_пр 5 тариф RAB_UPDATE.BALANCE.WARM.2011YEAR.TO.1.1_INDEX.STATION.2012(v2.1)" xfId="308"/>
    <cellStyle name="_пр 5 тариф RAB_UPDATE.BALANCE.WARM.2011YEAR.TO.1.1_OREP.KU.2011.MONTHLY.02(v1.1)" xfId="309"/>
    <cellStyle name="_пр 5 тариф RAB_UPDATE.BALANCE.WARM.2011YEAR.TO.1.1_TEPLO.PREDEL.2012.M(v1.1)_test" xfId="310"/>
    <cellStyle name="_пр 5 тариф RAB_UPDATE.NADB.JNVLS.APTEKA.2011.TO.1.3.4" xfId="311"/>
    <cellStyle name="_пр 5 тариф RAB_Книга2_PR.PROG.WARM.NOTCOMBI.2012.2.16_v1.4(04.04.11) " xfId="312"/>
    <cellStyle name="_Предожение _ДБП_2009 г ( согласованные БП)  (2)" xfId="313"/>
    <cellStyle name="_Предожение _ДБП_2009 г ( согласованные БП)  (2)_Новая инструкция1_фст" xfId="314"/>
    <cellStyle name="_ПРИЛ. 2003_ЧТЭ" xfId="315"/>
    <cellStyle name="_Приложение 2 0806 факт" xfId="316"/>
    <cellStyle name="_Приложение 2. Бюджет движения денежных средств на год" xfId="317"/>
    <cellStyle name="_Приложение 5. Бюджет на месяц" xfId="318"/>
    <cellStyle name="_Приложение МТС-3-КС" xfId="319"/>
    <cellStyle name="_Приложение МТС-3-КС_Новая инструкция1_фст" xfId="320"/>
    <cellStyle name="_Приложение-МТС--2-1" xfId="321"/>
    <cellStyle name="_Приложение-МТС--2-1_Новая инструкция1_фст" xfId="322"/>
    <cellStyle name="_Расчет RAB_22072008" xfId="323"/>
    <cellStyle name="_Расчет RAB_22072008 2" xfId="324"/>
    <cellStyle name="_Расчет RAB_22072008 2_OREP.KU.2011.MONTHLY.02(v0.1)" xfId="325"/>
    <cellStyle name="_Расчет RAB_22072008 2_OREP.KU.2011.MONTHLY.02(v0.4)" xfId="326"/>
    <cellStyle name="_Расчет RAB_22072008 2_OREP.KU.2011.MONTHLY.11(v1.4)" xfId="327"/>
    <cellStyle name="_Расчет RAB_22072008 2_UPDATE.OREP.KU.2011.MONTHLY.02.TO.1.2" xfId="328"/>
    <cellStyle name="_Расчет RAB_22072008_46EE.2011(v1.0)" xfId="329"/>
    <cellStyle name="_Расчет RAB_22072008_46EE.2011(v1.0)_46TE.2011(v1.0)" xfId="330"/>
    <cellStyle name="_Расчет RAB_22072008_46EE.2011(v1.0)_INDEX.STATION.2012(v1.0)_" xfId="331"/>
    <cellStyle name="_Расчет RAB_22072008_46EE.2011(v1.0)_INDEX.STATION.2012(v2.0)" xfId="332"/>
    <cellStyle name="_Расчет RAB_22072008_46EE.2011(v1.0)_INDEX.STATION.2012(v2.1)" xfId="333"/>
    <cellStyle name="_Расчет RAB_22072008_46EE.2011(v1.0)_TEPLO.PREDEL.2012.M(v1.1)_test" xfId="334"/>
    <cellStyle name="_Расчет RAB_22072008_46EE.2011(v1.2)" xfId="335"/>
    <cellStyle name="_Расчет RAB_22072008_46EP.2012(v0.1)" xfId="336"/>
    <cellStyle name="_Расчет RAB_22072008_46TE.2011(v1.0)" xfId="337"/>
    <cellStyle name="_Расчет RAB_22072008_ARMRAZR" xfId="338"/>
    <cellStyle name="_Расчет RAB_22072008_BALANCE.WARM.2010.FACT(v1.0)" xfId="339"/>
    <cellStyle name="_Расчет RAB_22072008_BALANCE.WARM.2010.PLAN" xfId="340"/>
    <cellStyle name="_Расчет RAB_22072008_BALANCE.WARM.2011YEAR(v0.7)" xfId="341"/>
    <cellStyle name="_Расчет RAB_22072008_BALANCE.WARM.2011YEAR.NEW.UPDATE.SCHEME" xfId="342"/>
    <cellStyle name="_Расчет RAB_22072008_EE.2REK.P2011.4.78(v0.3)" xfId="343"/>
    <cellStyle name="_Расчет RAB_22072008_FORM910.2012(v1.1)" xfId="344"/>
    <cellStyle name="_Расчет RAB_22072008_INVEST.EE.PLAN.4.78(v0.1)" xfId="345"/>
    <cellStyle name="_Расчет RAB_22072008_INVEST.EE.PLAN.4.78(v0.3)" xfId="346"/>
    <cellStyle name="_Расчет RAB_22072008_INVEST.EE.PLAN.4.78(v1.0)" xfId="347"/>
    <cellStyle name="_Расчет RAB_22072008_INVEST.PLAN.4.78(v0.1)" xfId="348"/>
    <cellStyle name="_Расчет RAB_22072008_INVEST.WARM.PLAN.4.78(v0.1)" xfId="349"/>
    <cellStyle name="_Расчет RAB_22072008_INVEST_WARM_PLAN" xfId="350"/>
    <cellStyle name="_Расчет RAB_22072008_NADB.JNVLS.APTEKA.2011(v1.3.3)" xfId="351"/>
    <cellStyle name="_Расчет RAB_22072008_NADB.JNVLS.APTEKA.2011(v1.3.3)_46TE.2011(v1.0)" xfId="352"/>
    <cellStyle name="_Расчет RAB_22072008_NADB.JNVLS.APTEKA.2011(v1.3.3)_INDEX.STATION.2012(v1.0)_" xfId="353"/>
    <cellStyle name="_Расчет RAB_22072008_NADB.JNVLS.APTEKA.2011(v1.3.3)_INDEX.STATION.2012(v2.0)" xfId="354"/>
    <cellStyle name="_Расчет RAB_22072008_NADB.JNVLS.APTEKA.2011(v1.3.3)_INDEX.STATION.2012(v2.1)" xfId="355"/>
    <cellStyle name="_Расчет RAB_22072008_NADB.JNVLS.APTEKA.2011(v1.3.3)_TEPLO.PREDEL.2012.M(v1.1)_test" xfId="356"/>
    <cellStyle name="_Расчет RAB_22072008_NADB.JNVLS.APTEKA.2011(v1.3.4)" xfId="357"/>
    <cellStyle name="_Расчет RAB_22072008_NADB.JNVLS.APTEKA.2011(v1.3.4)_46TE.2011(v1.0)" xfId="358"/>
    <cellStyle name="_Расчет RAB_22072008_NADB.JNVLS.APTEKA.2011(v1.3.4)_INDEX.STATION.2012(v1.0)_" xfId="359"/>
    <cellStyle name="_Расчет RAB_22072008_NADB.JNVLS.APTEKA.2011(v1.3.4)_INDEX.STATION.2012(v2.0)" xfId="360"/>
    <cellStyle name="_Расчет RAB_22072008_NADB.JNVLS.APTEKA.2011(v1.3.4)_INDEX.STATION.2012(v2.1)" xfId="361"/>
    <cellStyle name="_Расчет RAB_22072008_NADB.JNVLS.APTEKA.2011(v1.3.4)_TEPLO.PREDEL.2012.M(v1.1)_test" xfId="362"/>
    <cellStyle name="_Расчет RAB_22072008_PASSPORT.TEPLO.PROIZV(v2.1)" xfId="363"/>
    <cellStyle name="_Расчет RAB_22072008_PR.PROG.WARM.NOTCOMBI.2012.2.16_v1.4(04.04.11) " xfId="364"/>
    <cellStyle name="_Расчет RAB_22072008_PREDEL.JKH.UTV.2011(v1.0.1)" xfId="365"/>
    <cellStyle name="_Расчет RAB_22072008_PREDEL.JKH.UTV.2011(v1.0.1)_46TE.2011(v1.0)" xfId="366"/>
    <cellStyle name="_Расчет RAB_22072008_PREDEL.JKH.UTV.2011(v1.0.1)_INDEX.STATION.2012(v1.0)_" xfId="367"/>
    <cellStyle name="_Расчет RAB_22072008_PREDEL.JKH.UTV.2011(v1.0.1)_INDEX.STATION.2012(v2.0)" xfId="368"/>
    <cellStyle name="_Расчет RAB_22072008_PREDEL.JKH.UTV.2011(v1.0.1)_INDEX.STATION.2012(v2.1)" xfId="369"/>
    <cellStyle name="_Расчет RAB_22072008_PREDEL.JKH.UTV.2011(v1.0.1)_TEPLO.PREDEL.2012.M(v1.1)_test" xfId="370"/>
    <cellStyle name="_Расчет RAB_22072008_PREDEL.JKH.UTV.2011(v1.1)" xfId="371"/>
    <cellStyle name="_Расчет RAB_22072008_REP.BLR.2012(v1.0)" xfId="372"/>
    <cellStyle name="_Расчет RAB_22072008_TEPLO.PREDEL.2012.M(v1.1)" xfId="373"/>
    <cellStyle name="_Расчет RAB_22072008_TEST.TEMPLATE" xfId="374"/>
    <cellStyle name="_Расчет RAB_22072008_UPDATE.46EE.2011.TO.1.1" xfId="375"/>
    <cellStyle name="_Расчет RAB_22072008_UPDATE.46TE.2011.TO.1.1" xfId="376"/>
    <cellStyle name="_Расчет RAB_22072008_UPDATE.46TE.2011.TO.1.2" xfId="377"/>
    <cellStyle name="_Расчет RAB_22072008_UPDATE.BALANCE.WARM.2011YEAR.TO.1.1" xfId="378"/>
    <cellStyle name="_Расчет RAB_22072008_UPDATE.BALANCE.WARM.2011YEAR.TO.1.1_46TE.2011(v1.0)" xfId="379"/>
    <cellStyle name="_Расчет RAB_22072008_UPDATE.BALANCE.WARM.2011YEAR.TO.1.1_INDEX.STATION.2012(v1.0)_" xfId="380"/>
    <cellStyle name="_Расчет RAB_22072008_UPDATE.BALANCE.WARM.2011YEAR.TO.1.1_INDEX.STATION.2012(v2.0)" xfId="381"/>
    <cellStyle name="_Расчет RAB_22072008_UPDATE.BALANCE.WARM.2011YEAR.TO.1.1_INDEX.STATION.2012(v2.1)" xfId="382"/>
    <cellStyle name="_Расчет RAB_22072008_UPDATE.BALANCE.WARM.2011YEAR.TO.1.1_OREP.KU.2011.MONTHLY.02(v1.1)" xfId="383"/>
    <cellStyle name="_Расчет RAB_22072008_UPDATE.BALANCE.WARM.2011YEAR.TO.1.1_TEPLO.PREDEL.2012.M(v1.1)_test" xfId="384"/>
    <cellStyle name="_Расчет RAB_22072008_UPDATE.NADB.JNVLS.APTEKA.2011.TO.1.3.4" xfId="385"/>
    <cellStyle name="_Расчет RAB_22072008_Книга2_PR.PROG.WARM.NOTCOMBI.2012.2.16_v1.4(04.04.11) " xfId="386"/>
    <cellStyle name="_Расчет RAB_Лен и МОЭСК_с 2010 года_14.04.2009_со сглаж_version 3.0_без ФСК" xfId="387"/>
    <cellStyle name="_Расчет RAB_Лен и МОЭСК_с 2010 года_14.04.2009_со сглаж_version 3.0_без ФСК 2" xfId="388"/>
    <cellStyle name="_Расчет RAB_Лен и МОЭСК_с 2010 года_14.04.2009_со сглаж_version 3.0_без ФСК 2_OREP.KU.2011.MONTHLY.02(v0.1)" xfId="389"/>
    <cellStyle name="_Расчет RAB_Лен и МОЭСК_с 2010 года_14.04.2009_со сглаж_version 3.0_без ФСК 2_OREP.KU.2011.MONTHLY.02(v0.4)" xfId="390"/>
    <cellStyle name="_Расчет RAB_Лен и МОЭСК_с 2010 года_14.04.2009_со сглаж_version 3.0_без ФСК 2_OREP.KU.2011.MONTHLY.11(v1.4)" xfId="391"/>
    <cellStyle name="_Расчет RAB_Лен и МОЭСК_с 2010 года_14.04.2009_со сглаж_version 3.0_без ФСК 2_UPDATE.OREP.KU.2011.MONTHLY.02.TO.1.2" xfId="392"/>
    <cellStyle name="_Расчет RAB_Лен и МОЭСК_с 2010 года_14.04.2009_со сглаж_version 3.0_без ФСК_46EE.2011(v1.0)" xfId="393"/>
    <cellStyle name="_Расчет RAB_Лен и МОЭСК_с 2010 года_14.04.2009_со сглаж_version 3.0_без ФСК_46EE.2011(v1.0)_46TE.2011(v1.0)" xfId="394"/>
    <cellStyle name="_Расчет RAB_Лен и МОЭСК_с 2010 года_14.04.2009_со сглаж_version 3.0_без ФСК_46EE.2011(v1.0)_INDEX.STATION.2012(v1.0)_" xfId="395"/>
    <cellStyle name="_Расчет RAB_Лен и МОЭСК_с 2010 года_14.04.2009_со сглаж_version 3.0_без ФСК_46EE.2011(v1.0)_INDEX.STATION.2012(v2.0)" xfId="396"/>
    <cellStyle name="_Расчет RAB_Лен и МОЭСК_с 2010 года_14.04.2009_со сглаж_version 3.0_без ФСК_46EE.2011(v1.0)_INDEX.STATION.2012(v2.1)" xfId="397"/>
    <cellStyle name="_Расчет RAB_Лен и МОЭСК_с 2010 года_14.04.2009_со сглаж_version 3.0_без ФСК_46EE.2011(v1.0)_TEPLO.PREDEL.2012.M(v1.1)_test" xfId="398"/>
    <cellStyle name="_Расчет RAB_Лен и МОЭСК_с 2010 года_14.04.2009_со сглаж_version 3.0_без ФСК_46EE.2011(v1.2)" xfId="399"/>
    <cellStyle name="_Расчет RAB_Лен и МОЭСК_с 2010 года_14.04.2009_со сглаж_version 3.0_без ФСК_46EP.2012(v0.1)" xfId="400"/>
    <cellStyle name="_Расчет RAB_Лен и МОЭСК_с 2010 года_14.04.2009_со сглаж_version 3.0_без ФСК_46TE.2011(v1.0)" xfId="401"/>
    <cellStyle name="_Расчет RAB_Лен и МОЭСК_с 2010 года_14.04.2009_со сглаж_version 3.0_без ФСК_ARMRAZR" xfId="402"/>
    <cellStyle name="_Расчет RAB_Лен и МОЭСК_с 2010 года_14.04.2009_со сглаж_version 3.0_без ФСК_BALANCE.WARM.2010.FACT(v1.0)" xfId="403"/>
    <cellStyle name="_Расчет RAB_Лен и МОЭСК_с 2010 года_14.04.2009_со сглаж_version 3.0_без ФСК_BALANCE.WARM.2010.PLAN" xfId="404"/>
    <cellStyle name="_Расчет RAB_Лен и МОЭСК_с 2010 года_14.04.2009_со сглаж_version 3.0_без ФСК_BALANCE.WARM.2011YEAR(v0.7)" xfId="405"/>
    <cellStyle name="_Расчет RAB_Лен и МОЭСК_с 2010 года_14.04.2009_со сглаж_version 3.0_без ФСК_BALANCE.WARM.2011YEAR.NEW.UPDATE.SCHEME" xfId="406"/>
    <cellStyle name="_Расчет RAB_Лен и МОЭСК_с 2010 года_14.04.2009_со сглаж_version 3.0_без ФСК_EE.2REK.P2011.4.78(v0.3)" xfId="407"/>
    <cellStyle name="_Расчет RAB_Лен и МОЭСК_с 2010 года_14.04.2009_со сглаж_version 3.0_без ФСК_FORM910.2012(v1.1)" xfId="408"/>
    <cellStyle name="_Расчет RAB_Лен и МОЭСК_с 2010 года_14.04.2009_со сглаж_version 3.0_без ФСК_INVEST.EE.PLAN.4.78(v0.1)" xfId="409"/>
    <cellStyle name="_Расчет RAB_Лен и МОЭСК_с 2010 года_14.04.2009_со сглаж_version 3.0_без ФСК_INVEST.EE.PLAN.4.78(v0.3)" xfId="410"/>
    <cellStyle name="_Расчет RAB_Лен и МОЭСК_с 2010 года_14.04.2009_со сглаж_version 3.0_без ФСК_INVEST.EE.PLAN.4.78(v1.0)" xfId="411"/>
    <cellStyle name="_Расчет RAB_Лен и МОЭСК_с 2010 года_14.04.2009_со сглаж_version 3.0_без ФСК_INVEST.PLAN.4.78(v0.1)" xfId="412"/>
    <cellStyle name="_Расчет RAB_Лен и МОЭСК_с 2010 года_14.04.2009_со сглаж_version 3.0_без ФСК_INVEST.WARM.PLAN.4.78(v0.1)" xfId="413"/>
    <cellStyle name="_Расчет RAB_Лен и МОЭСК_с 2010 года_14.04.2009_со сглаж_version 3.0_без ФСК_INVEST_WARM_PLAN" xfId="414"/>
    <cellStyle name="_Расчет RAB_Лен и МОЭСК_с 2010 года_14.04.2009_со сглаж_version 3.0_без ФСК_NADB.JNVLS.APTEKA.2011(v1.3.3)" xfId="415"/>
    <cellStyle name="_Расчет RAB_Лен и МОЭСК_с 2010 года_14.04.2009_со сглаж_version 3.0_без ФСК_NADB.JNVLS.APTEKA.2011(v1.3.3)_46TE.2011(v1.0)" xfId="416"/>
    <cellStyle name="_Расчет RAB_Лен и МОЭСК_с 2010 года_14.04.2009_со сглаж_version 3.0_без ФСК_NADB.JNVLS.APTEKA.2011(v1.3.3)_INDEX.STATION.2012(v1.0)_" xfId="417"/>
    <cellStyle name="_Расчет RAB_Лен и МОЭСК_с 2010 года_14.04.2009_со сглаж_version 3.0_без ФСК_NADB.JNVLS.APTEKA.2011(v1.3.3)_INDEX.STATION.2012(v2.0)" xfId="418"/>
    <cellStyle name="_Расчет RAB_Лен и МОЭСК_с 2010 года_14.04.2009_со сглаж_version 3.0_без ФСК_NADB.JNVLS.APTEKA.2011(v1.3.3)_INDEX.STATION.2012(v2.1)" xfId="419"/>
    <cellStyle name="_Расчет RAB_Лен и МОЭСК_с 2010 года_14.04.2009_со сглаж_version 3.0_без ФСК_NADB.JNVLS.APTEKA.2011(v1.3.3)_TEPLO.PREDEL.2012.M(v1.1)_test" xfId="420"/>
    <cellStyle name="_Расчет RAB_Лен и МОЭСК_с 2010 года_14.04.2009_со сглаж_version 3.0_без ФСК_NADB.JNVLS.APTEKA.2011(v1.3.4)" xfId="421"/>
    <cellStyle name="_Расчет RAB_Лен и МОЭСК_с 2010 года_14.04.2009_со сглаж_version 3.0_без ФСК_NADB.JNVLS.APTEKA.2011(v1.3.4)_46TE.2011(v1.0)" xfId="422"/>
    <cellStyle name="_Расчет RAB_Лен и МОЭСК_с 2010 года_14.04.2009_со сглаж_version 3.0_без ФСК_NADB.JNVLS.APTEKA.2011(v1.3.4)_INDEX.STATION.2012(v1.0)_" xfId="423"/>
    <cellStyle name="_Расчет RAB_Лен и МОЭСК_с 2010 года_14.04.2009_со сглаж_version 3.0_без ФСК_NADB.JNVLS.APTEKA.2011(v1.3.4)_INDEX.STATION.2012(v2.0)" xfId="424"/>
    <cellStyle name="_Расчет RAB_Лен и МОЭСК_с 2010 года_14.04.2009_со сглаж_version 3.0_без ФСК_NADB.JNVLS.APTEKA.2011(v1.3.4)_INDEX.STATION.2012(v2.1)" xfId="425"/>
    <cellStyle name="_Расчет RAB_Лен и МОЭСК_с 2010 года_14.04.2009_со сглаж_version 3.0_без ФСК_NADB.JNVLS.APTEKA.2011(v1.3.4)_TEPLO.PREDEL.2012.M(v1.1)_test" xfId="426"/>
    <cellStyle name="_Расчет RAB_Лен и МОЭСК_с 2010 года_14.04.2009_со сглаж_version 3.0_без ФСК_PASSPORT.TEPLO.PROIZV(v2.1)" xfId="427"/>
    <cellStyle name="_Расчет RAB_Лен и МОЭСК_с 2010 года_14.04.2009_со сглаж_version 3.0_без ФСК_PR.PROG.WARM.NOTCOMBI.2012.2.16_v1.4(04.04.11) " xfId="428"/>
    <cellStyle name="_Расчет RAB_Лен и МОЭСК_с 2010 года_14.04.2009_со сглаж_version 3.0_без ФСК_PREDEL.JKH.UTV.2011(v1.0.1)" xfId="429"/>
    <cellStyle name="_Расчет RAB_Лен и МОЭСК_с 2010 года_14.04.2009_со сглаж_version 3.0_без ФСК_PREDEL.JKH.UTV.2011(v1.0.1)_46TE.2011(v1.0)" xfId="430"/>
    <cellStyle name="_Расчет RAB_Лен и МОЭСК_с 2010 года_14.04.2009_со сглаж_version 3.0_без ФСК_PREDEL.JKH.UTV.2011(v1.0.1)_INDEX.STATION.2012(v1.0)_" xfId="431"/>
    <cellStyle name="_Расчет RAB_Лен и МОЭСК_с 2010 года_14.04.2009_со сглаж_version 3.0_без ФСК_PREDEL.JKH.UTV.2011(v1.0.1)_INDEX.STATION.2012(v2.0)" xfId="432"/>
    <cellStyle name="_Расчет RAB_Лен и МОЭСК_с 2010 года_14.04.2009_со сглаж_version 3.0_без ФСК_PREDEL.JKH.UTV.2011(v1.0.1)_INDEX.STATION.2012(v2.1)" xfId="433"/>
    <cellStyle name="_Расчет RAB_Лен и МОЭСК_с 2010 года_14.04.2009_со сглаж_version 3.0_без ФСК_PREDEL.JKH.UTV.2011(v1.0.1)_TEPLO.PREDEL.2012.M(v1.1)_test" xfId="434"/>
    <cellStyle name="_Расчет RAB_Лен и МОЭСК_с 2010 года_14.04.2009_со сглаж_version 3.0_без ФСК_PREDEL.JKH.UTV.2011(v1.1)" xfId="435"/>
    <cellStyle name="_Расчет RAB_Лен и МОЭСК_с 2010 года_14.04.2009_со сглаж_version 3.0_без ФСК_REP.BLR.2012(v1.0)" xfId="436"/>
    <cellStyle name="_Расчет RAB_Лен и МОЭСК_с 2010 года_14.04.2009_со сглаж_version 3.0_без ФСК_TEPLO.PREDEL.2012.M(v1.1)" xfId="437"/>
    <cellStyle name="_Расчет RAB_Лен и МОЭСК_с 2010 года_14.04.2009_со сглаж_version 3.0_без ФСК_TEST.TEMPLATE" xfId="438"/>
    <cellStyle name="_Расчет RAB_Лен и МОЭСК_с 2010 года_14.04.2009_со сглаж_version 3.0_без ФСК_UPDATE.46EE.2011.TO.1.1" xfId="439"/>
    <cellStyle name="_Расчет RAB_Лен и МОЭСК_с 2010 года_14.04.2009_со сглаж_version 3.0_без ФСК_UPDATE.46TE.2011.TO.1.1" xfId="440"/>
    <cellStyle name="_Расчет RAB_Лен и МОЭСК_с 2010 года_14.04.2009_со сглаж_version 3.0_без ФСК_UPDATE.46TE.2011.TO.1.2" xfId="441"/>
    <cellStyle name="_Расчет RAB_Лен и МОЭСК_с 2010 года_14.04.2009_со сглаж_version 3.0_без ФСК_UPDATE.BALANCE.WARM.2011YEAR.TO.1.1" xfId="442"/>
    <cellStyle name="_Расчет RAB_Лен и МОЭСК_с 2010 года_14.04.2009_со сглаж_version 3.0_без ФСК_UPDATE.BALANCE.WARM.2011YEAR.TO.1.1_46TE.2011(v1.0)" xfId="443"/>
    <cellStyle name="_Расчет RAB_Лен и МОЭСК_с 2010 года_14.04.2009_со сглаж_version 3.0_без ФСК_UPDATE.BALANCE.WARM.2011YEAR.TO.1.1_INDEX.STATION.2012(v1.0)_" xfId="444"/>
    <cellStyle name="_Расчет RAB_Лен и МОЭСК_с 2010 года_14.04.2009_со сглаж_version 3.0_без ФСК_UPDATE.BALANCE.WARM.2011YEAR.TO.1.1_INDEX.STATION.2012(v2.0)" xfId="445"/>
    <cellStyle name="_Расчет RAB_Лен и МОЭСК_с 2010 года_14.04.2009_со сглаж_version 3.0_без ФСК_UPDATE.BALANCE.WARM.2011YEAR.TO.1.1_INDEX.STATION.2012(v2.1)" xfId="446"/>
    <cellStyle name="_Расчет RAB_Лен и МОЭСК_с 2010 года_14.04.2009_со сглаж_version 3.0_без ФСК_UPDATE.BALANCE.WARM.2011YEAR.TO.1.1_OREP.KU.2011.MONTHLY.02(v1.1)" xfId="447"/>
    <cellStyle name="_Расчет RAB_Лен и МОЭСК_с 2010 года_14.04.2009_со сглаж_version 3.0_без ФСК_UPDATE.BALANCE.WARM.2011YEAR.TO.1.1_TEPLO.PREDEL.2012.M(v1.1)_test" xfId="448"/>
    <cellStyle name="_Расчет RAB_Лен и МОЭСК_с 2010 года_14.04.2009_со сглаж_version 3.0_без ФСК_UPDATE.NADB.JNVLS.APTEKA.2011.TO.1.3.4" xfId="449"/>
    <cellStyle name="_Расчет RAB_Лен и МОЭСК_с 2010 года_14.04.2009_со сглаж_version 3.0_без ФСК_Книга2_PR.PROG.WARM.NOTCOMBI.2012.2.16_v1.4(04.04.11) " xfId="450"/>
    <cellStyle name="_Реестр платежей ОАО Энергобаланс март" xfId="451"/>
    <cellStyle name="_Сб-macro 2020" xfId="452"/>
    <cellStyle name="_Свод по ИПР (2)" xfId="453"/>
    <cellStyle name="_Свод по ИПР (2)_Новая инструкция1_фст" xfId="454"/>
    <cellStyle name="_Свод2" xfId="455"/>
    <cellStyle name="_Справочник затрат_ЛХ_20.10.05" xfId="456"/>
    <cellStyle name="_таблицы для расчетов28-04-08_2006-2009_прибыль корр_по ИА" xfId="457"/>
    <cellStyle name="_таблицы для расчетов28-04-08_2006-2009_прибыль корр_по ИА_Новая инструкция1_фст" xfId="458"/>
    <cellStyle name="_таблицы для расчетов28-04-08_2006-2009с ИА" xfId="459"/>
    <cellStyle name="_таблицы для расчетов28-04-08_2006-2009с ИА_Новая инструкция1_фст" xfId="460"/>
    <cellStyle name="_Форма 6  РТК.xls(отчет по Адр пр. ЛО)" xfId="461"/>
    <cellStyle name="_Форма 6  РТК.xls(отчет по Адр пр. ЛО)_Новая инструкция1_фст" xfId="462"/>
    <cellStyle name="_Формат ДДС" xfId="463"/>
    <cellStyle name="_Формат разбивки по МРСК_РСК" xfId="464"/>
    <cellStyle name="_Формат разбивки по МРСК_РСК_Новая инструкция1_фст" xfId="465"/>
    <cellStyle name="_Формат_для Согласования" xfId="466"/>
    <cellStyle name="_Формат_для Согласования_Новая инструкция1_фст" xfId="467"/>
    <cellStyle name="_ХХХ Прил 2 Формы бюджетных документов 2007" xfId="468"/>
    <cellStyle name="_ШАБЛОН ПО ПРЕДОСТАВЛЕНИЮ ОТЧЕТНОСТИ3" xfId="469"/>
    <cellStyle name="_экон.форм-т ВО 1 с разбивкой" xfId="470"/>
    <cellStyle name="_экон.форм-т ВО 1 с разбивкой_Новая инструкция1_фст" xfId="471"/>
    <cellStyle name="’К‰Э [0.00]" xfId="472"/>
    <cellStyle name="’ћѓћ‚›‰" xfId="473"/>
    <cellStyle name="”€ќђќ‘ћ‚›‰" xfId="474"/>
    <cellStyle name="”€љ‘€ђћ‚ђќќ›‰" xfId="475"/>
    <cellStyle name="”ќђќ‘ћ‚›‰" xfId="476"/>
    <cellStyle name="”љ‘ђћ‚ђќќ›‰" xfId="477"/>
    <cellStyle name="„…ќ…†ќ›‰" xfId="478"/>
    <cellStyle name="„ђ’ђ" xfId="479"/>
    <cellStyle name="‡ђѓћ‹ћ‚ћљ1" xfId="480"/>
    <cellStyle name="‡ђѓћ‹ћ‚ћљ2" xfId="481"/>
    <cellStyle name="€’ћѓћ‚›‰" xfId="482"/>
    <cellStyle name="1Normal" xfId="483"/>
    <cellStyle name="20% - Accent1" xfId="484"/>
    <cellStyle name="20% - Accent1 2" xfId="485"/>
    <cellStyle name="20% - Accent1 3" xfId="486"/>
    <cellStyle name="20% - Accent1_46EE.2011(v1.0)" xfId="487"/>
    <cellStyle name="20% - Accent2" xfId="488"/>
    <cellStyle name="20% - Accent2 2" xfId="489"/>
    <cellStyle name="20% - Accent2 3" xfId="490"/>
    <cellStyle name="20% - Accent2_46EE.2011(v1.0)" xfId="491"/>
    <cellStyle name="20% - Accent3" xfId="492"/>
    <cellStyle name="20% - Accent3 2" xfId="493"/>
    <cellStyle name="20% - Accent3 3" xfId="494"/>
    <cellStyle name="20% - Accent3_46EE.2011(v1.0)" xfId="495"/>
    <cellStyle name="20% - Accent4" xfId="496"/>
    <cellStyle name="20% - Accent4 2" xfId="497"/>
    <cellStyle name="20% - Accent4 3" xfId="498"/>
    <cellStyle name="20% - Accent4_46EE.2011(v1.0)" xfId="499"/>
    <cellStyle name="20% - Accent5" xfId="500"/>
    <cellStyle name="20% - Accent5 2" xfId="501"/>
    <cellStyle name="20% - Accent5 3" xfId="502"/>
    <cellStyle name="20% - Accent5_46EE.2011(v1.0)" xfId="503"/>
    <cellStyle name="20% - Accent6" xfId="504"/>
    <cellStyle name="20% - Accent6 2" xfId="505"/>
    <cellStyle name="20% - Accent6 3" xfId="506"/>
    <cellStyle name="20% - Accent6_46EE.2011(v1.0)" xfId="507"/>
    <cellStyle name="20% - Акцент1 10" xfId="508"/>
    <cellStyle name="20% - Акцент1 2" xfId="509"/>
    <cellStyle name="20% - Акцент1 2 2" xfId="510"/>
    <cellStyle name="20% - Акцент1 2 3" xfId="511"/>
    <cellStyle name="20% - Акцент1 2_46EE.2011(v1.0)" xfId="512"/>
    <cellStyle name="20% - Акцент1 3" xfId="513"/>
    <cellStyle name="20% - Акцент1 3 2" xfId="514"/>
    <cellStyle name="20% - Акцент1 3 3" xfId="515"/>
    <cellStyle name="20% - Акцент1 3_46EE.2011(v1.0)" xfId="516"/>
    <cellStyle name="20% - Акцент1 4" xfId="517"/>
    <cellStyle name="20% - Акцент1 4 2" xfId="518"/>
    <cellStyle name="20% - Акцент1 4 3" xfId="519"/>
    <cellStyle name="20% - Акцент1 4_46EE.2011(v1.0)" xfId="520"/>
    <cellStyle name="20% - Акцент1 5" xfId="521"/>
    <cellStyle name="20% - Акцент1 5 2" xfId="522"/>
    <cellStyle name="20% - Акцент1 5 3" xfId="523"/>
    <cellStyle name="20% - Акцент1 5_46EE.2011(v1.0)" xfId="524"/>
    <cellStyle name="20% - Акцент1 6" xfId="525"/>
    <cellStyle name="20% - Акцент1 6 2" xfId="526"/>
    <cellStyle name="20% - Акцент1 6 3" xfId="527"/>
    <cellStyle name="20% - Акцент1 6_46EE.2011(v1.0)" xfId="528"/>
    <cellStyle name="20% - Акцент1 7" xfId="529"/>
    <cellStyle name="20% - Акцент1 7 2" xfId="530"/>
    <cellStyle name="20% - Акцент1 7 3" xfId="531"/>
    <cellStyle name="20% - Акцент1 7_46EE.2011(v1.0)" xfId="532"/>
    <cellStyle name="20% - Акцент1 8" xfId="533"/>
    <cellStyle name="20% - Акцент1 8 2" xfId="534"/>
    <cellStyle name="20% - Акцент1 8 3" xfId="535"/>
    <cellStyle name="20% - Акцент1 8_46EE.2011(v1.0)" xfId="536"/>
    <cellStyle name="20% - Акцент1 9" xfId="537"/>
    <cellStyle name="20% - Акцент1 9 2" xfId="538"/>
    <cellStyle name="20% - Акцент1 9 3" xfId="539"/>
    <cellStyle name="20% - Акцент1 9_46EE.2011(v1.0)" xfId="540"/>
    <cellStyle name="20% - Акцент2 10" xfId="541"/>
    <cellStyle name="20% - Акцент2 2" xfId="542"/>
    <cellStyle name="20% - Акцент2 2 2" xfId="543"/>
    <cellStyle name="20% - Акцент2 2 3" xfId="544"/>
    <cellStyle name="20% - Акцент2 2_46EE.2011(v1.0)" xfId="545"/>
    <cellStyle name="20% - Акцент2 3" xfId="546"/>
    <cellStyle name="20% - Акцент2 3 2" xfId="547"/>
    <cellStyle name="20% - Акцент2 3 3" xfId="548"/>
    <cellStyle name="20% - Акцент2 3_46EE.2011(v1.0)" xfId="549"/>
    <cellStyle name="20% - Акцент2 4" xfId="550"/>
    <cellStyle name="20% - Акцент2 4 2" xfId="551"/>
    <cellStyle name="20% - Акцент2 4 3" xfId="552"/>
    <cellStyle name="20% - Акцент2 4_46EE.2011(v1.0)" xfId="553"/>
    <cellStyle name="20% - Акцент2 5" xfId="554"/>
    <cellStyle name="20% - Акцент2 5 2" xfId="555"/>
    <cellStyle name="20% - Акцент2 5 3" xfId="556"/>
    <cellStyle name="20% - Акцент2 5_46EE.2011(v1.0)" xfId="557"/>
    <cellStyle name="20% - Акцент2 6" xfId="558"/>
    <cellStyle name="20% - Акцент2 6 2" xfId="559"/>
    <cellStyle name="20% - Акцент2 6 3" xfId="560"/>
    <cellStyle name="20% - Акцент2 6_46EE.2011(v1.0)" xfId="561"/>
    <cellStyle name="20% - Акцент2 7" xfId="562"/>
    <cellStyle name="20% - Акцент2 7 2" xfId="563"/>
    <cellStyle name="20% - Акцент2 7 3" xfId="564"/>
    <cellStyle name="20% - Акцент2 7_46EE.2011(v1.0)" xfId="565"/>
    <cellStyle name="20% - Акцент2 8" xfId="566"/>
    <cellStyle name="20% - Акцент2 8 2" xfId="567"/>
    <cellStyle name="20% - Акцент2 8 3" xfId="568"/>
    <cellStyle name="20% - Акцент2 8_46EE.2011(v1.0)" xfId="569"/>
    <cellStyle name="20% - Акцент2 9" xfId="570"/>
    <cellStyle name="20% - Акцент2 9 2" xfId="571"/>
    <cellStyle name="20% - Акцент2 9 3" xfId="572"/>
    <cellStyle name="20% - Акцент2 9_46EE.2011(v1.0)" xfId="573"/>
    <cellStyle name="20% - Акцент3 10" xfId="574"/>
    <cellStyle name="20% - Акцент3 2" xfId="575"/>
    <cellStyle name="20% - Акцент3 2 2" xfId="576"/>
    <cellStyle name="20% - Акцент3 2 3" xfId="577"/>
    <cellStyle name="20% - Акцент3 2_46EE.2011(v1.0)" xfId="578"/>
    <cellStyle name="20% - Акцент3 3" xfId="579"/>
    <cellStyle name="20% - Акцент3 3 2" xfId="580"/>
    <cellStyle name="20% - Акцент3 3 3" xfId="581"/>
    <cellStyle name="20% - Акцент3 3_46EE.2011(v1.0)" xfId="582"/>
    <cellStyle name="20% - Акцент3 4" xfId="583"/>
    <cellStyle name="20% - Акцент3 4 2" xfId="584"/>
    <cellStyle name="20% - Акцент3 4 3" xfId="585"/>
    <cellStyle name="20% - Акцент3 4_46EE.2011(v1.0)" xfId="586"/>
    <cellStyle name="20% - Акцент3 5" xfId="587"/>
    <cellStyle name="20% - Акцент3 5 2" xfId="588"/>
    <cellStyle name="20% - Акцент3 5 3" xfId="589"/>
    <cellStyle name="20% - Акцент3 5_46EE.2011(v1.0)" xfId="590"/>
    <cellStyle name="20% - Акцент3 6" xfId="591"/>
    <cellStyle name="20% - Акцент3 6 2" xfId="592"/>
    <cellStyle name="20% - Акцент3 6 3" xfId="593"/>
    <cellStyle name="20% - Акцент3 6_46EE.2011(v1.0)" xfId="594"/>
    <cellStyle name="20% - Акцент3 7" xfId="595"/>
    <cellStyle name="20% - Акцент3 7 2" xfId="596"/>
    <cellStyle name="20% - Акцент3 7 3" xfId="597"/>
    <cellStyle name="20% - Акцент3 7_46EE.2011(v1.0)" xfId="598"/>
    <cellStyle name="20% - Акцент3 8" xfId="599"/>
    <cellStyle name="20% - Акцент3 8 2" xfId="600"/>
    <cellStyle name="20% - Акцент3 8 3" xfId="601"/>
    <cellStyle name="20% - Акцент3 8_46EE.2011(v1.0)" xfId="602"/>
    <cellStyle name="20% - Акцент3 9" xfId="603"/>
    <cellStyle name="20% - Акцент3 9 2" xfId="604"/>
    <cellStyle name="20% - Акцент3 9 3" xfId="605"/>
    <cellStyle name="20% - Акцент3 9_46EE.2011(v1.0)" xfId="606"/>
    <cellStyle name="20% - Акцент4 10" xfId="607"/>
    <cellStyle name="20% - Акцент4 2" xfId="608"/>
    <cellStyle name="20% - Акцент4 2 2" xfId="609"/>
    <cellStyle name="20% - Акцент4 2 3" xfId="610"/>
    <cellStyle name="20% - Акцент4 2_46EE.2011(v1.0)" xfId="611"/>
    <cellStyle name="20% - Акцент4 3" xfId="612"/>
    <cellStyle name="20% - Акцент4 3 2" xfId="613"/>
    <cellStyle name="20% - Акцент4 3 3" xfId="614"/>
    <cellStyle name="20% - Акцент4 3_46EE.2011(v1.0)" xfId="615"/>
    <cellStyle name="20% - Акцент4 4" xfId="616"/>
    <cellStyle name="20% - Акцент4 4 2" xfId="617"/>
    <cellStyle name="20% - Акцент4 4 3" xfId="618"/>
    <cellStyle name="20% - Акцент4 4_46EE.2011(v1.0)" xfId="619"/>
    <cellStyle name="20% - Акцент4 5" xfId="620"/>
    <cellStyle name="20% - Акцент4 5 2" xfId="621"/>
    <cellStyle name="20% - Акцент4 5 3" xfId="622"/>
    <cellStyle name="20% - Акцент4 5_46EE.2011(v1.0)" xfId="623"/>
    <cellStyle name="20% - Акцент4 6" xfId="624"/>
    <cellStyle name="20% - Акцент4 6 2" xfId="625"/>
    <cellStyle name="20% - Акцент4 6 3" xfId="626"/>
    <cellStyle name="20% - Акцент4 6_46EE.2011(v1.0)" xfId="627"/>
    <cellStyle name="20% - Акцент4 7" xfId="628"/>
    <cellStyle name="20% - Акцент4 7 2" xfId="629"/>
    <cellStyle name="20% - Акцент4 7 3" xfId="630"/>
    <cellStyle name="20% - Акцент4 7_46EE.2011(v1.0)" xfId="631"/>
    <cellStyle name="20% - Акцент4 8" xfId="632"/>
    <cellStyle name="20% - Акцент4 8 2" xfId="633"/>
    <cellStyle name="20% - Акцент4 8 3" xfId="634"/>
    <cellStyle name="20% - Акцент4 8_46EE.2011(v1.0)" xfId="635"/>
    <cellStyle name="20% - Акцент4 9" xfId="636"/>
    <cellStyle name="20% - Акцент4 9 2" xfId="637"/>
    <cellStyle name="20% - Акцент4 9 3" xfId="638"/>
    <cellStyle name="20% - Акцент4 9_46EE.2011(v1.0)" xfId="639"/>
    <cellStyle name="20% - Акцент5 10" xfId="640"/>
    <cellStyle name="20% - Акцент5 2" xfId="641"/>
    <cellStyle name="20% - Акцент5 2 2" xfId="642"/>
    <cellStyle name="20% - Акцент5 2 3" xfId="643"/>
    <cellStyle name="20% - Акцент5 2_46EE.2011(v1.0)" xfId="644"/>
    <cellStyle name="20% - Акцент5 3" xfId="645"/>
    <cellStyle name="20% - Акцент5 3 2" xfId="646"/>
    <cellStyle name="20% - Акцент5 3 3" xfId="647"/>
    <cellStyle name="20% - Акцент5 3_46EE.2011(v1.0)" xfId="648"/>
    <cellStyle name="20% - Акцент5 4" xfId="649"/>
    <cellStyle name="20% - Акцент5 4 2" xfId="650"/>
    <cellStyle name="20% - Акцент5 4 3" xfId="651"/>
    <cellStyle name="20% - Акцент5 4_46EE.2011(v1.0)" xfId="652"/>
    <cellStyle name="20% - Акцент5 5" xfId="653"/>
    <cellStyle name="20% - Акцент5 5 2" xfId="654"/>
    <cellStyle name="20% - Акцент5 5 3" xfId="655"/>
    <cellStyle name="20% - Акцент5 5_46EE.2011(v1.0)" xfId="656"/>
    <cellStyle name="20% - Акцент5 6" xfId="657"/>
    <cellStyle name="20% - Акцент5 6 2" xfId="658"/>
    <cellStyle name="20% - Акцент5 6 3" xfId="659"/>
    <cellStyle name="20% - Акцент5 6_46EE.2011(v1.0)" xfId="660"/>
    <cellStyle name="20% - Акцент5 7" xfId="661"/>
    <cellStyle name="20% - Акцент5 7 2" xfId="662"/>
    <cellStyle name="20% - Акцент5 7 3" xfId="663"/>
    <cellStyle name="20% - Акцент5 7_46EE.2011(v1.0)" xfId="664"/>
    <cellStyle name="20% - Акцент5 8" xfId="665"/>
    <cellStyle name="20% - Акцент5 8 2" xfId="666"/>
    <cellStyle name="20% - Акцент5 8 3" xfId="667"/>
    <cellStyle name="20% - Акцент5 8_46EE.2011(v1.0)" xfId="668"/>
    <cellStyle name="20% - Акцент5 9" xfId="669"/>
    <cellStyle name="20% - Акцент5 9 2" xfId="670"/>
    <cellStyle name="20% - Акцент5 9 3" xfId="671"/>
    <cellStyle name="20% - Акцент5 9_46EE.2011(v1.0)" xfId="672"/>
    <cellStyle name="20% - Акцент6 10" xfId="673"/>
    <cellStyle name="20% - Акцент6 2" xfId="674"/>
    <cellStyle name="20% - Акцент6 2 2" xfId="675"/>
    <cellStyle name="20% - Акцент6 2 3" xfId="676"/>
    <cellStyle name="20% - Акцент6 2_46EE.2011(v1.0)" xfId="677"/>
    <cellStyle name="20% - Акцент6 3" xfId="678"/>
    <cellStyle name="20% - Акцент6 3 2" xfId="679"/>
    <cellStyle name="20% - Акцент6 3 3" xfId="680"/>
    <cellStyle name="20% - Акцент6 3_46EE.2011(v1.0)" xfId="681"/>
    <cellStyle name="20% - Акцент6 4" xfId="682"/>
    <cellStyle name="20% - Акцент6 4 2" xfId="683"/>
    <cellStyle name="20% - Акцент6 4 3" xfId="684"/>
    <cellStyle name="20% - Акцент6 4_46EE.2011(v1.0)" xfId="685"/>
    <cellStyle name="20% - Акцент6 5" xfId="686"/>
    <cellStyle name="20% - Акцент6 5 2" xfId="687"/>
    <cellStyle name="20% - Акцент6 5 3" xfId="688"/>
    <cellStyle name="20% - Акцент6 5_46EE.2011(v1.0)" xfId="689"/>
    <cellStyle name="20% - Акцент6 6" xfId="690"/>
    <cellStyle name="20% - Акцент6 6 2" xfId="691"/>
    <cellStyle name="20% - Акцент6 6 3" xfId="692"/>
    <cellStyle name="20% - Акцент6 6_46EE.2011(v1.0)" xfId="693"/>
    <cellStyle name="20% - Акцент6 7" xfId="694"/>
    <cellStyle name="20% - Акцент6 7 2" xfId="695"/>
    <cellStyle name="20% - Акцент6 7 3" xfId="696"/>
    <cellStyle name="20% - Акцент6 7_46EE.2011(v1.0)" xfId="697"/>
    <cellStyle name="20% - Акцент6 8" xfId="698"/>
    <cellStyle name="20% - Акцент6 8 2" xfId="699"/>
    <cellStyle name="20% - Акцент6 8 3" xfId="700"/>
    <cellStyle name="20% - Акцент6 8_46EE.2011(v1.0)" xfId="701"/>
    <cellStyle name="20% - Акцент6 9" xfId="702"/>
    <cellStyle name="20% - Акцент6 9 2" xfId="703"/>
    <cellStyle name="20% - Акцент6 9 3" xfId="704"/>
    <cellStyle name="20% - Акцент6 9_46EE.2011(v1.0)" xfId="705"/>
    <cellStyle name="40% - Accent1" xfId="706"/>
    <cellStyle name="40% - Accent1 2" xfId="707"/>
    <cellStyle name="40% - Accent1 3" xfId="708"/>
    <cellStyle name="40% - Accent1_46EE.2011(v1.0)" xfId="709"/>
    <cellStyle name="40% - Accent2" xfId="710"/>
    <cellStyle name="40% - Accent2 2" xfId="711"/>
    <cellStyle name="40% - Accent2 3" xfId="712"/>
    <cellStyle name="40% - Accent2_46EE.2011(v1.0)" xfId="713"/>
    <cellStyle name="40% - Accent3" xfId="714"/>
    <cellStyle name="40% - Accent3 2" xfId="715"/>
    <cellStyle name="40% - Accent3 3" xfId="716"/>
    <cellStyle name="40% - Accent3_46EE.2011(v1.0)" xfId="717"/>
    <cellStyle name="40% - Accent4" xfId="718"/>
    <cellStyle name="40% - Accent4 2" xfId="719"/>
    <cellStyle name="40% - Accent4 3" xfId="720"/>
    <cellStyle name="40% - Accent4_46EE.2011(v1.0)" xfId="721"/>
    <cellStyle name="40% - Accent5" xfId="722"/>
    <cellStyle name="40% - Accent5 2" xfId="723"/>
    <cellStyle name="40% - Accent5 3" xfId="724"/>
    <cellStyle name="40% - Accent5_46EE.2011(v1.0)" xfId="725"/>
    <cellStyle name="40% - Accent6" xfId="726"/>
    <cellStyle name="40% - Accent6 2" xfId="727"/>
    <cellStyle name="40% - Accent6 3" xfId="728"/>
    <cellStyle name="40% - Accent6_46EE.2011(v1.0)" xfId="729"/>
    <cellStyle name="40% - Акцент1 10" xfId="730"/>
    <cellStyle name="40% - Акцент1 2" xfId="731"/>
    <cellStyle name="40% - Акцент1 2 2" xfId="732"/>
    <cellStyle name="40% - Акцент1 2 3" xfId="733"/>
    <cellStyle name="40% - Акцент1 2_46EE.2011(v1.0)" xfId="734"/>
    <cellStyle name="40% - Акцент1 3" xfId="735"/>
    <cellStyle name="40% - Акцент1 3 2" xfId="736"/>
    <cellStyle name="40% - Акцент1 3 3" xfId="737"/>
    <cellStyle name="40% - Акцент1 3_46EE.2011(v1.0)" xfId="738"/>
    <cellStyle name="40% - Акцент1 4" xfId="739"/>
    <cellStyle name="40% - Акцент1 4 2" xfId="740"/>
    <cellStyle name="40% - Акцент1 4 3" xfId="741"/>
    <cellStyle name="40% - Акцент1 4_46EE.2011(v1.0)" xfId="742"/>
    <cellStyle name="40% - Акцент1 5" xfId="743"/>
    <cellStyle name="40% - Акцент1 5 2" xfId="744"/>
    <cellStyle name="40% - Акцент1 5 3" xfId="745"/>
    <cellStyle name="40% - Акцент1 5_46EE.2011(v1.0)" xfId="746"/>
    <cellStyle name="40% - Акцент1 6" xfId="747"/>
    <cellStyle name="40% - Акцент1 6 2" xfId="748"/>
    <cellStyle name="40% - Акцент1 6 3" xfId="749"/>
    <cellStyle name="40% - Акцент1 6_46EE.2011(v1.0)" xfId="750"/>
    <cellStyle name="40% - Акцент1 7" xfId="751"/>
    <cellStyle name="40% - Акцент1 7 2" xfId="752"/>
    <cellStyle name="40% - Акцент1 7 3" xfId="753"/>
    <cellStyle name="40% - Акцент1 7_46EE.2011(v1.0)" xfId="754"/>
    <cellStyle name="40% - Акцент1 8" xfId="755"/>
    <cellStyle name="40% - Акцент1 8 2" xfId="756"/>
    <cellStyle name="40% - Акцент1 8 3" xfId="757"/>
    <cellStyle name="40% - Акцент1 8_46EE.2011(v1.0)" xfId="758"/>
    <cellStyle name="40% - Акцент1 9" xfId="759"/>
    <cellStyle name="40% - Акцент1 9 2" xfId="760"/>
    <cellStyle name="40% - Акцент1 9 3" xfId="761"/>
    <cellStyle name="40% - Акцент1 9_46EE.2011(v1.0)" xfId="762"/>
    <cellStyle name="40% - Акцент2 10" xfId="763"/>
    <cellStyle name="40% - Акцент2 2" xfId="764"/>
    <cellStyle name="40% - Акцент2 2 2" xfId="765"/>
    <cellStyle name="40% - Акцент2 2 3" xfId="766"/>
    <cellStyle name="40% - Акцент2 2_46EE.2011(v1.0)" xfId="767"/>
    <cellStyle name="40% - Акцент2 3" xfId="768"/>
    <cellStyle name="40% - Акцент2 3 2" xfId="769"/>
    <cellStyle name="40% - Акцент2 3 3" xfId="770"/>
    <cellStyle name="40% - Акцент2 3_46EE.2011(v1.0)" xfId="771"/>
    <cellStyle name="40% - Акцент2 4" xfId="772"/>
    <cellStyle name="40% - Акцент2 4 2" xfId="773"/>
    <cellStyle name="40% - Акцент2 4 3" xfId="774"/>
    <cellStyle name="40% - Акцент2 4_46EE.2011(v1.0)" xfId="775"/>
    <cellStyle name="40% - Акцент2 5" xfId="776"/>
    <cellStyle name="40% - Акцент2 5 2" xfId="777"/>
    <cellStyle name="40% - Акцент2 5 3" xfId="778"/>
    <cellStyle name="40% - Акцент2 5_46EE.2011(v1.0)" xfId="779"/>
    <cellStyle name="40% - Акцент2 6" xfId="780"/>
    <cellStyle name="40% - Акцент2 6 2" xfId="781"/>
    <cellStyle name="40% - Акцент2 6 3" xfId="782"/>
    <cellStyle name="40% - Акцент2 6_46EE.2011(v1.0)" xfId="783"/>
    <cellStyle name="40% - Акцент2 7" xfId="784"/>
    <cellStyle name="40% - Акцент2 7 2" xfId="785"/>
    <cellStyle name="40% - Акцент2 7 3" xfId="786"/>
    <cellStyle name="40% - Акцент2 7_46EE.2011(v1.0)" xfId="787"/>
    <cellStyle name="40% - Акцент2 8" xfId="788"/>
    <cellStyle name="40% - Акцент2 8 2" xfId="789"/>
    <cellStyle name="40% - Акцент2 8 3" xfId="790"/>
    <cellStyle name="40% - Акцент2 8_46EE.2011(v1.0)" xfId="791"/>
    <cellStyle name="40% - Акцент2 9" xfId="792"/>
    <cellStyle name="40% - Акцент2 9 2" xfId="793"/>
    <cellStyle name="40% - Акцент2 9 3" xfId="794"/>
    <cellStyle name="40% - Акцент2 9_46EE.2011(v1.0)" xfId="795"/>
    <cellStyle name="40% - Акцент3 10" xfId="796"/>
    <cellStyle name="40% - Акцент3 2" xfId="797"/>
    <cellStyle name="40% - Акцент3 2 2" xfId="798"/>
    <cellStyle name="40% - Акцент3 2 3" xfId="799"/>
    <cellStyle name="40% - Акцент3 2_46EE.2011(v1.0)" xfId="800"/>
    <cellStyle name="40% - Акцент3 3" xfId="801"/>
    <cellStyle name="40% - Акцент3 3 2" xfId="802"/>
    <cellStyle name="40% - Акцент3 3 3" xfId="803"/>
    <cellStyle name="40% - Акцент3 3_46EE.2011(v1.0)" xfId="804"/>
    <cellStyle name="40% - Акцент3 4" xfId="805"/>
    <cellStyle name="40% - Акцент3 4 2" xfId="806"/>
    <cellStyle name="40% - Акцент3 4 3" xfId="807"/>
    <cellStyle name="40% - Акцент3 4_46EE.2011(v1.0)" xfId="808"/>
    <cellStyle name="40% - Акцент3 5" xfId="809"/>
    <cellStyle name="40% - Акцент3 5 2" xfId="810"/>
    <cellStyle name="40% - Акцент3 5 3" xfId="811"/>
    <cellStyle name="40% - Акцент3 5_46EE.2011(v1.0)" xfId="812"/>
    <cellStyle name="40% - Акцент3 6" xfId="813"/>
    <cellStyle name="40% - Акцент3 6 2" xfId="814"/>
    <cellStyle name="40% - Акцент3 6 3" xfId="815"/>
    <cellStyle name="40% - Акцент3 6_46EE.2011(v1.0)" xfId="816"/>
    <cellStyle name="40% - Акцент3 7" xfId="817"/>
    <cellStyle name="40% - Акцент3 7 2" xfId="818"/>
    <cellStyle name="40% - Акцент3 7 3" xfId="819"/>
    <cellStyle name="40% - Акцент3 7_46EE.2011(v1.0)" xfId="820"/>
    <cellStyle name="40% - Акцент3 8" xfId="821"/>
    <cellStyle name="40% - Акцент3 8 2" xfId="822"/>
    <cellStyle name="40% - Акцент3 8 3" xfId="823"/>
    <cellStyle name="40% - Акцент3 8_46EE.2011(v1.0)" xfId="824"/>
    <cellStyle name="40% - Акцент3 9" xfId="825"/>
    <cellStyle name="40% - Акцент3 9 2" xfId="826"/>
    <cellStyle name="40% - Акцент3 9 3" xfId="827"/>
    <cellStyle name="40% - Акцент3 9_46EE.2011(v1.0)" xfId="828"/>
    <cellStyle name="40% - Акцент4 10" xfId="829"/>
    <cellStyle name="40% - Акцент4 2" xfId="830"/>
    <cellStyle name="40% - Акцент4 2 2" xfId="831"/>
    <cellStyle name="40% - Акцент4 2 3" xfId="832"/>
    <cellStyle name="40% - Акцент4 2_46EE.2011(v1.0)" xfId="833"/>
    <cellStyle name="40% - Акцент4 3" xfId="834"/>
    <cellStyle name="40% - Акцент4 3 2" xfId="835"/>
    <cellStyle name="40% - Акцент4 3 3" xfId="836"/>
    <cellStyle name="40% - Акцент4 3_46EE.2011(v1.0)" xfId="837"/>
    <cellStyle name="40% - Акцент4 4" xfId="838"/>
    <cellStyle name="40% - Акцент4 4 2" xfId="839"/>
    <cellStyle name="40% - Акцент4 4 3" xfId="840"/>
    <cellStyle name="40% - Акцент4 4_46EE.2011(v1.0)" xfId="841"/>
    <cellStyle name="40% - Акцент4 5" xfId="842"/>
    <cellStyle name="40% - Акцент4 5 2" xfId="843"/>
    <cellStyle name="40% - Акцент4 5 3" xfId="844"/>
    <cellStyle name="40% - Акцент4 5_46EE.2011(v1.0)" xfId="845"/>
    <cellStyle name="40% - Акцент4 6" xfId="846"/>
    <cellStyle name="40% - Акцент4 6 2" xfId="847"/>
    <cellStyle name="40% - Акцент4 6 3" xfId="848"/>
    <cellStyle name="40% - Акцент4 6_46EE.2011(v1.0)" xfId="849"/>
    <cellStyle name="40% - Акцент4 7" xfId="850"/>
    <cellStyle name="40% - Акцент4 7 2" xfId="851"/>
    <cellStyle name="40% - Акцент4 7 3" xfId="852"/>
    <cellStyle name="40% - Акцент4 7_46EE.2011(v1.0)" xfId="853"/>
    <cellStyle name="40% - Акцент4 8" xfId="854"/>
    <cellStyle name="40% - Акцент4 8 2" xfId="855"/>
    <cellStyle name="40% - Акцент4 8 3" xfId="856"/>
    <cellStyle name="40% - Акцент4 8_46EE.2011(v1.0)" xfId="857"/>
    <cellStyle name="40% - Акцент4 9" xfId="858"/>
    <cellStyle name="40% - Акцент4 9 2" xfId="859"/>
    <cellStyle name="40% - Акцент4 9 3" xfId="860"/>
    <cellStyle name="40% - Акцент4 9_46EE.2011(v1.0)" xfId="861"/>
    <cellStyle name="40% - Акцент5 10" xfId="862"/>
    <cellStyle name="40% - Акцент5 2" xfId="863"/>
    <cellStyle name="40% - Акцент5 2 2" xfId="864"/>
    <cellStyle name="40% - Акцент5 2 3" xfId="865"/>
    <cellStyle name="40% - Акцент5 2_46EE.2011(v1.0)" xfId="866"/>
    <cellStyle name="40% - Акцент5 3" xfId="867"/>
    <cellStyle name="40% - Акцент5 3 2" xfId="868"/>
    <cellStyle name="40% - Акцент5 3 3" xfId="869"/>
    <cellStyle name="40% - Акцент5 3_46EE.2011(v1.0)" xfId="870"/>
    <cellStyle name="40% - Акцент5 4" xfId="871"/>
    <cellStyle name="40% - Акцент5 4 2" xfId="872"/>
    <cellStyle name="40% - Акцент5 4 3" xfId="873"/>
    <cellStyle name="40% - Акцент5 4_46EE.2011(v1.0)" xfId="874"/>
    <cellStyle name="40% - Акцент5 5" xfId="875"/>
    <cellStyle name="40% - Акцент5 5 2" xfId="876"/>
    <cellStyle name="40% - Акцент5 5 3" xfId="877"/>
    <cellStyle name="40% - Акцент5 5_46EE.2011(v1.0)" xfId="878"/>
    <cellStyle name="40% - Акцент5 6" xfId="879"/>
    <cellStyle name="40% - Акцент5 6 2" xfId="880"/>
    <cellStyle name="40% - Акцент5 6 3" xfId="881"/>
    <cellStyle name="40% - Акцент5 6_46EE.2011(v1.0)" xfId="882"/>
    <cellStyle name="40% - Акцент5 7" xfId="883"/>
    <cellStyle name="40% - Акцент5 7 2" xfId="884"/>
    <cellStyle name="40% - Акцент5 7 3" xfId="885"/>
    <cellStyle name="40% - Акцент5 7_46EE.2011(v1.0)" xfId="886"/>
    <cellStyle name="40% - Акцент5 8" xfId="887"/>
    <cellStyle name="40% - Акцент5 8 2" xfId="888"/>
    <cellStyle name="40% - Акцент5 8 3" xfId="889"/>
    <cellStyle name="40% - Акцент5 8_46EE.2011(v1.0)" xfId="890"/>
    <cellStyle name="40% - Акцент5 9" xfId="891"/>
    <cellStyle name="40% - Акцент5 9 2" xfId="892"/>
    <cellStyle name="40% - Акцент5 9 3" xfId="893"/>
    <cellStyle name="40% - Акцент5 9_46EE.2011(v1.0)" xfId="894"/>
    <cellStyle name="40% - Акцент6 10" xfId="895"/>
    <cellStyle name="40% - Акцент6 2" xfId="896"/>
    <cellStyle name="40% - Акцент6 2 2" xfId="897"/>
    <cellStyle name="40% - Акцент6 2 3" xfId="898"/>
    <cellStyle name="40% - Акцент6 2_46EE.2011(v1.0)" xfId="899"/>
    <cellStyle name="40% - Акцент6 3" xfId="900"/>
    <cellStyle name="40% - Акцент6 3 2" xfId="901"/>
    <cellStyle name="40% - Акцент6 3 3" xfId="902"/>
    <cellStyle name="40% - Акцент6 3_46EE.2011(v1.0)" xfId="903"/>
    <cellStyle name="40% - Акцент6 4" xfId="904"/>
    <cellStyle name="40% - Акцент6 4 2" xfId="905"/>
    <cellStyle name="40% - Акцент6 4 3" xfId="906"/>
    <cellStyle name="40% - Акцент6 4_46EE.2011(v1.0)" xfId="907"/>
    <cellStyle name="40% - Акцент6 5" xfId="908"/>
    <cellStyle name="40% - Акцент6 5 2" xfId="909"/>
    <cellStyle name="40% - Акцент6 5 3" xfId="910"/>
    <cellStyle name="40% - Акцент6 5_46EE.2011(v1.0)" xfId="911"/>
    <cellStyle name="40% - Акцент6 6" xfId="912"/>
    <cellStyle name="40% - Акцент6 6 2" xfId="913"/>
    <cellStyle name="40% - Акцент6 6 3" xfId="914"/>
    <cellStyle name="40% - Акцент6 6_46EE.2011(v1.0)" xfId="915"/>
    <cellStyle name="40% - Акцент6 7" xfId="916"/>
    <cellStyle name="40% - Акцент6 7 2" xfId="917"/>
    <cellStyle name="40% - Акцент6 7 3" xfId="918"/>
    <cellStyle name="40% - Акцент6 7_46EE.2011(v1.0)" xfId="919"/>
    <cellStyle name="40% - Акцент6 8" xfId="920"/>
    <cellStyle name="40% - Акцент6 8 2" xfId="921"/>
    <cellStyle name="40% - Акцент6 8 3" xfId="922"/>
    <cellStyle name="40% - Акцент6 8_46EE.2011(v1.0)" xfId="923"/>
    <cellStyle name="40% - Акцент6 9" xfId="924"/>
    <cellStyle name="40% - Акцент6 9 2" xfId="925"/>
    <cellStyle name="40% - Акцент6 9 3" xfId="926"/>
    <cellStyle name="40% - Акцент6 9_46EE.2011(v1.0)" xfId="927"/>
    <cellStyle name="60% - Accent1" xfId="928"/>
    <cellStyle name="60% - Accent2" xfId="929"/>
    <cellStyle name="60% - Accent3" xfId="930"/>
    <cellStyle name="60% - Accent4" xfId="931"/>
    <cellStyle name="60% - Accent5" xfId="932"/>
    <cellStyle name="60% - Accent6" xfId="933"/>
    <cellStyle name="60% - Акцент1 2" xfId="934"/>
    <cellStyle name="60% - Акцент1 2 2" xfId="935"/>
    <cellStyle name="60% - Акцент1 3" xfId="936"/>
    <cellStyle name="60% - Акцент1 3 2" xfId="937"/>
    <cellStyle name="60% - Акцент1 4" xfId="938"/>
    <cellStyle name="60% - Акцент1 4 2" xfId="939"/>
    <cellStyle name="60% - Акцент1 5" xfId="940"/>
    <cellStyle name="60% - Акцент1 5 2" xfId="941"/>
    <cellStyle name="60% - Акцент1 6" xfId="942"/>
    <cellStyle name="60% - Акцент1 6 2" xfId="943"/>
    <cellStyle name="60% - Акцент1 7" xfId="944"/>
    <cellStyle name="60% - Акцент1 7 2" xfId="945"/>
    <cellStyle name="60% - Акцент1 8" xfId="946"/>
    <cellStyle name="60% - Акцент1 8 2" xfId="947"/>
    <cellStyle name="60% - Акцент1 9" xfId="948"/>
    <cellStyle name="60% - Акцент1 9 2" xfId="949"/>
    <cellStyle name="60% - Акцент2 2" xfId="950"/>
    <cellStyle name="60% - Акцент2 2 2" xfId="951"/>
    <cellStyle name="60% - Акцент2 3" xfId="952"/>
    <cellStyle name="60% - Акцент2 3 2" xfId="953"/>
    <cellStyle name="60% - Акцент2 4" xfId="954"/>
    <cellStyle name="60% - Акцент2 4 2" xfId="955"/>
    <cellStyle name="60% - Акцент2 5" xfId="956"/>
    <cellStyle name="60% - Акцент2 5 2" xfId="957"/>
    <cellStyle name="60% - Акцент2 6" xfId="958"/>
    <cellStyle name="60% - Акцент2 6 2" xfId="959"/>
    <cellStyle name="60% - Акцент2 7" xfId="960"/>
    <cellStyle name="60% - Акцент2 7 2" xfId="961"/>
    <cellStyle name="60% - Акцент2 8" xfId="962"/>
    <cellStyle name="60% - Акцент2 8 2" xfId="963"/>
    <cellStyle name="60% - Акцент2 9" xfId="964"/>
    <cellStyle name="60% - Акцент2 9 2" xfId="965"/>
    <cellStyle name="60% - Акцент3 2" xfId="966"/>
    <cellStyle name="60% - Акцент3 2 2" xfId="967"/>
    <cellStyle name="60% - Акцент3 3" xfId="968"/>
    <cellStyle name="60% - Акцент3 3 2" xfId="969"/>
    <cellStyle name="60% - Акцент3 4" xfId="970"/>
    <cellStyle name="60% - Акцент3 4 2" xfId="971"/>
    <cellStyle name="60% - Акцент3 5" xfId="972"/>
    <cellStyle name="60% - Акцент3 5 2" xfId="973"/>
    <cellStyle name="60% - Акцент3 6" xfId="974"/>
    <cellStyle name="60% - Акцент3 6 2" xfId="975"/>
    <cellStyle name="60% - Акцент3 7" xfId="976"/>
    <cellStyle name="60% - Акцент3 7 2" xfId="977"/>
    <cellStyle name="60% - Акцент3 8" xfId="978"/>
    <cellStyle name="60% - Акцент3 8 2" xfId="979"/>
    <cellStyle name="60% - Акцент3 9" xfId="980"/>
    <cellStyle name="60% - Акцент3 9 2" xfId="981"/>
    <cellStyle name="60% - Акцент4 2" xfId="982"/>
    <cellStyle name="60% - Акцент4 2 2" xfId="983"/>
    <cellStyle name="60% - Акцент4 3" xfId="984"/>
    <cellStyle name="60% - Акцент4 3 2" xfId="985"/>
    <cellStyle name="60% - Акцент4 4" xfId="986"/>
    <cellStyle name="60% - Акцент4 4 2" xfId="987"/>
    <cellStyle name="60% - Акцент4 5" xfId="988"/>
    <cellStyle name="60% - Акцент4 5 2" xfId="989"/>
    <cellStyle name="60% - Акцент4 6" xfId="990"/>
    <cellStyle name="60% - Акцент4 6 2" xfId="991"/>
    <cellStyle name="60% - Акцент4 7" xfId="992"/>
    <cellStyle name="60% - Акцент4 7 2" xfId="993"/>
    <cellStyle name="60% - Акцент4 8" xfId="994"/>
    <cellStyle name="60% - Акцент4 8 2" xfId="995"/>
    <cellStyle name="60% - Акцент4 9" xfId="996"/>
    <cellStyle name="60% - Акцент4 9 2" xfId="997"/>
    <cellStyle name="60% - Акцент5 2" xfId="998"/>
    <cellStyle name="60% - Акцент5 2 2" xfId="999"/>
    <cellStyle name="60% - Акцент5 3" xfId="1000"/>
    <cellStyle name="60% - Акцент5 3 2" xfId="1001"/>
    <cellStyle name="60% - Акцент5 4" xfId="1002"/>
    <cellStyle name="60% - Акцент5 4 2" xfId="1003"/>
    <cellStyle name="60% - Акцент5 5" xfId="1004"/>
    <cellStyle name="60% - Акцент5 5 2" xfId="1005"/>
    <cellStyle name="60% - Акцент5 6" xfId="1006"/>
    <cellStyle name="60% - Акцент5 6 2" xfId="1007"/>
    <cellStyle name="60% - Акцент5 7" xfId="1008"/>
    <cellStyle name="60% - Акцент5 7 2" xfId="1009"/>
    <cellStyle name="60% - Акцент5 8" xfId="1010"/>
    <cellStyle name="60% - Акцент5 8 2" xfId="1011"/>
    <cellStyle name="60% - Акцент5 9" xfId="1012"/>
    <cellStyle name="60% - Акцент5 9 2" xfId="1013"/>
    <cellStyle name="60% - Акцент6 2" xfId="1014"/>
    <cellStyle name="60% - Акцент6 2 2" xfId="1015"/>
    <cellStyle name="60% - Акцент6 3" xfId="1016"/>
    <cellStyle name="60% - Акцент6 3 2" xfId="1017"/>
    <cellStyle name="60% - Акцент6 4" xfId="1018"/>
    <cellStyle name="60% - Акцент6 4 2" xfId="1019"/>
    <cellStyle name="60% - Акцент6 5" xfId="1020"/>
    <cellStyle name="60% - Акцент6 5 2" xfId="1021"/>
    <cellStyle name="60% - Акцент6 6" xfId="1022"/>
    <cellStyle name="60% - Акцент6 6 2" xfId="1023"/>
    <cellStyle name="60% - Акцент6 7" xfId="1024"/>
    <cellStyle name="60% - Акцент6 7 2" xfId="1025"/>
    <cellStyle name="60% - Акцент6 8" xfId="1026"/>
    <cellStyle name="60% - Акцент6 8 2" xfId="1027"/>
    <cellStyle name="60% - Акцент6 9" xfId="1028"/>
    <cellStyle name="60% - Акцент6 9 2" xfId="1029"/>
    <cellStyle name="Accent1" xfId="1030"/>
    <cellStyle name="Accent2" xfId="1031"/>
    <cellStyle name="Accent3" xfId="1032"/>
    <cellStyle name="Accent4" xfId="1033"/>
    <cellStyle name="Accent5" xfId="1034"/>
    <cellStyle name="Accent6" xfId="1035"/>
    <cellStyle name="Ăčďĺđńńűëęŕ" xfId="1036"/>
    <cellStyle name="AFE" xfId="1037"/>
    <cellStyle name="Áĺççŕůčňíűé" xfId="1038"/>
    <cellStyle name="Äĺíĺćíűé [0]_(ňŕá 3č)" xfId="1039"/>
    <cellStyle name="Äĺíĺćíűé_(ňŕá 3č)" xfId="1040"/>
    <cellStyle name="Bad" xfId="1041"/>
    <cellStyle name="Blue" xfId="1042"/>
    <cellStyle name="Body_$Dollars" xfId="1043"/>
    <cellStyle name="Calculation" xfId="1044"/>
    <cellStyle name="Cells 2" xfId="1045"/>
    <cellStyle name="Check Cell" xfId="1046"/>
    <cellStyle name="Chek" xfId="1047"/>
    <cellStyle name="Comma [0]_Adjusted FS 1299" xfId="1048"/>
    <cellStyle name="Comma 0" xfId="1049"/>
    <cellStyle name="Comma 0*" xfId="1050"/>
    <cellStyle name="Comma 2" xfId="1051"/>
    <cellStyle name="Comma 3*" xfId="1052"/>
    <cellStyle name="Comma_Adjusted FS 1299" xfId="1053"/>
    <cellStyle name="Comma0" xfId="1054"/>
    <cellStyle name="Çŕůčňíűé" xfId="1055"/>
    <cellStyle name="Currency [0]" xfId="1056"/>
    <cellStyle name="Currency [0] 2" xfId="1057"/>
    <cellStyle name="Currency [0] 2 2" xfId="1058"/>
    <cellStyle name="Currency [0] 2 3" xfId="1059"/>
    <cellStyle name="Currency [0] 2 4" xfId="1060"/>
    <cellStyle name="Currency [0] 2 5" xfId="1061"/>
    <cellStyle name="Currency [0] 2 6" xfId="1062"/>
    <cellStyle name="Currency [0] 2 7" xfId="1063"/>
    <cellStyle name="Currency [0] 2 8" xfId="1064"/>
    <cellStyle name="Currency [0] 2 9" xfId="1065"/>
    <cellStyle name="Currency [0] 3" xfId="1066"/>
    <cellStyle name="Currency [0] 3 2" xfId="1067"/>
    <cellStyle name="Currency [0] 3 3" xfId="1068"/>
    <cellStyle name="Currency [0] 3 4" xfId="1069"/>
    <cellStyle name="Currency [0] 3 5" xfId="1070"/>
    <cellStyle name="Currency [0] 3 6" xfId="1071"/>
    <cellStyle name="Currency [0] 3 7" xfId="1072"/>
    <cellStyle name="Currency [0] 3 8" xfId="1073"/>
    <cellStyle name="Currency [0] 3 9" xfId="1074"/>
    <cellStyle name="Currency [0] 4" xfId="1075"/>
    <cellStyle name="Currency [0] 4 2" xfId="1076"/>
    <cellStyle name="Currency [0] 4 3" xfId="1077"/>
    <cellStyle name="Currency [0] 4 4" xfId="1078"/>
    <cellStyle name="Currency [0] 4 5" xfId="1079"/>
    <cellStyle name="Currency [0] 4 6" xfId="1080"/>
    <cellStyle name="Currency [0] 4 7" xfId="1081"/>
    <cellStyle name="Currency [0] 4 8" xfId="1082"/>
    <cellStyle name="Currency [0] 4 9" xfId="1083"/>
    <cellStyle name="Currency [0] 5" xfId="1084"/>
    <cellStyle name="Currency [0] 5 2" xfId="1085"/>
    <cellStyle name="Currency [0] 5 3" xfId="1086"/>
    <cellStyle name="Currency [0] 5 4" xfId="1087"/>
    <cellStyle name="Currency [0] 5 5" xfId="1088"/>
    <cellStyle name="Currency [0] 5 6" xfId="1089"/>
    <cellStyle name="Currency [0] 5 7" xfId="1090"/>
    <cellStyle name="Currency [0] 5 8" xfId="1091"/>
    <cellStyle name="Currency [0] 5 9" xfId="1092"/>
    <cellStyle name="Currency [0] 6" xfId="1093"/>
    <cellStyle name="Currency [0] 6 2" xfId="1094"/>
    <cellStyle name="Currency [0] 6 3" xfId="1095"/>
    <cellStyle name="Currency [0] 7" xfId="1096"/>
    <cellStyle name="Currency [0] 7 2" xfId="1097"/>
    <cellStyle name="Currency [0] 7 3" xfId="1098"/>
    <cellStyle name="Currency [0] 8" xfId="1099"/>
    <cellStyle name="Currency [0] 8 2" xfId="1100"/>
    <cellStyle name="Currency [0] 8 3" xfId="1101"/>
    <cellStyle name="Currency 0" xfId="1102"/>
    <cellStyle name="Currency 2" xfId="1103"/>
    <cellStyle name="Currency_06_9m" xfId="1104"/>
    <cellStyle name="Currency0" xfId="1105"/>
    <cellStyle name="Currency2" xfId="1106"/>
    <cellStyle name="Đ_x0010_" xfId="1107"/>
    <cellStyle name="Date" xfId="1108"/>
    <cellStyle name="Date Aligned" xfId="1109"/>
    <cellStyle name="Dates" xfId="1110"/>
    <cellStyle name="Dezimal [0]_NEGS" xfId="1111"/>
    <cellStyle name="Dezimal_NEGS" xfId="1112"/>
    <cellStyle name="Dotted Line" xfId="1113"/>
    <cellStyle name="E&amp;Y House" xfId="1114"/>
    <cellStyle name="E-mail" xfId="1115"/>
    <cellStyle name="E-mail 2" xfId="1116"/>
    <cellStyle name="E-mail_46EP.2012(v0.1)" xfId="1117"/>
    <cellStyle name="Euro" xfId="1118"/>
    <cellStyle name="ew" xfId="1119"/>
    <cellStyle name="Excel Built-in Normal" xfId="1120"/>
    <cellStyle name="Excel_BuiltIn_Hyperlink" xfId="1121"/>
    <cellStyle name="Explanatory Text" xfId="1122"/>
    <cellStyle name="F2" xfId="1123"/>
    <cellStyle name="F3" xfId="1124"/>
    <cellStyle name="F4" xfId="1125"/>
    <cellStyle name="F5" xfId="1126"/>
    <cellStyle name="F6" xfId="1127"/>
    <cellStyle name="F7" xfId="1128"/>
    <cellStyle name="F8" xfId="1129"/>
    <cellStyle name="Fixed" xfId="1130"/>
    <cellStyle name="fo]_x000d__x000a_UserName=Murat Zelef_x000d__x000a_UserCompany=Bumerang_x000d__x000a__x000d__x000a_[File Paths]_x000d__x000a_WorkingDirectory=C:\EQUIS\DLWIN_x000d__x000a_DownLoader=C" xfId="1131"/>
    <cellStyle name="Followed Hyperlink" xfId="1132"/>
    <cellStyle name="Footnote" xfId="1133"/>
    <cellStyle name="Good" xfId="1134"/>
    <cellStyle name="hard no" xfId="1135"/>
    <cellStyle name="Hard Percent" xfId="1136"/>
    <cellStyle name="hardno" xfId="1137"/>
    <cellStyle name="Header" xfId="1138"/>
    <cellStyle name="Header 3" xfId="1139"/>
    <cellStyle name="Heading" xfId="1140"/>
    <cellStyle name="Heading 1" xfId="1141"/>
    <cellStyle name="Heading 2" xfId="1142"/>
    <cellStyle name="Heading 3" xfId="1143"/>
    <cellStyle name="Heading 4" xfId="1144"/>
    <cellStyle name="Heading_GP.ITOG.4.78(v1.0) - для разделения" xfId="1145"/>
    <cellStyle name="Heading1" xfId="1146"/>
    <cellStyle name="Heading2" xfId="1147"/>
    <cellStyle name="Heading2 2" xfId="1148"/>
    <cellStyle name="Heading2_46EP.2012(v0.1)" xfId="1149"/>
    <cellStyle name="Hyperlink" xfId="1150"/>
    <cellStyle name="Iau?iue1" xfId="1151"/>
    <cellStyle name="Îáű÷íűé__FES" xfId="1152"/>
    <cellStyle name="Îáû÷íûé_cogs" xfId="1153"/>
    <cellStyle name="Îňęđűâŕâřŕ˙ń˙ ăčďĺđńńűëęŕ" xfId="1154"/>
    <cellStyle name="Info" xfId="1155"/>
    <cellStyle name="Input" xfId="1156"/>
    <cellStyle name="InputCurrency" xfId="1157"/>
    <cellStyle name="InputCurrency2" xfId="1158"/>
    <cellStyle name="InputMultiple1" xfId="1159"/>
    <cellStyle name="InputPercent1" xfId="1160"/>
    <cellStyle name="Inputs" xfId="1161"/>
    <cellStyle name="Inputs (const)" xfId="1162"/>
    <cellStyle name="Inputs (const) 2" xfId="1163"/>
    <cellStyle name="Inputs (const)_46EP.2012(v0.1)" xfId="1164"/>
    <cellStyle name="Inputs 2" xfId="1165"/>
    <cellStyle name="Inputs Co" xfId="1166"/>
    <cellStyle name="Inputs_46EE.2011(v1.0)" xfId="1167"/>
    <cellStyle name="Linked Cell" xfId="1168"/>
    <cellStyle name="Millares [0]_RESULTS" xfId="1169"/>
    <cellStyle name="Millares_RESULTS" xfId="1170"/>
    <cellStyle name="Milliers [0]_RESULTS" xfId="1171"/>
    <cellStyle name="Milliers_RESULTS" xfId="1172"/>
    <cellStyle name="mnb" xfId="1173"/>
    <cellStyle name="Moneda [0]_RESULTS" xfId="1174"/>
    <cellStyle name="Moneda_RESULTS" xfId="1175"/>
    <cellStyle name="Monétaire [0]_RESULTS" xfId="1176"/>
    <cellStyle name="Monétaire_RESULTS" xfId="1177"/>
    <cellStyle name="Multiple" xfId="1178"/>
    <cellStyle name="Multiple1" xfId="1179"/>
    <cellStyle name="MultipleBelow" xfId="1180"/>
    <cellStyle name="mystil" xfId="1181"/>
    <cellStyle name="namber" xfId="1182"/>
    <cellStyle name="Neutral" xfId="1183"/>
    <cellStyle name="Norma11l" xfId="1184"/>
    <cellStyle name="normal" xfId="1185"/>
    <cellStyle name="Normal - Style1" xfId="1186"/>
    <cellStyle name="Normal 1" xfId="1187"/>
    <cellStyle name="normal 10" xfId="1188"/>
    <cellStyle name="Normal 2" xfId="1189"/>
    <cellStyle name="Normal 2 2" xfId="1190"/>
    <cellStyle name="Normal 2 3" xfId="1191"/>
    <cellStyle name="normal 3" xfId="1192"/>
    <cellStyle name="normal 4" xfId="1193"/>
    <cellStyle name="normal 5" xfId="1194"/>
    <cellStyle name="normal 6" xfId="1195"/>
    <cellStyle name="normal 7" xfId="1196"/>
    <cellStyle name="normal 8" xfId="1197"/>
    <cellStyle name="normal 9" xfId="1198"/>
    <cellStyle name="Normal." xfId="1199"/>
    <cellStyle name="Normal_06_9m" xfId="1200"/>
    <cellStyle name="Normal1" xfId="1201"/>
    <cellStyle name="Normal2" xfId="1202"/>
    <cellStyle name="NormalGB" xfId="1203"/>
    <cellStyle name="Normalny_24. 02. 97." xfId="1204"/>
    <cellStyle name="normбlnм_laroux" xfId="1205"/>
    <cellStyle name="Note" xfId="1206"/>
    <cellStyle name="number" xfId="1207"/>
    <cellStyle name="Ôčíŕíńîâűé [0]_(ňŕá 3č)" xfId="1208"/>
    <cellStyle name="Ociriniaue [0]_5-C" xfId="1209"/>
    <cellStyle name="Ôčíŕíńîâűé_(ňŕá 3č)" xfId="1210"/>
    <cellStyle name="Ociriniaue_5-C" xfId="1211"/>
    <cellStyle name="oft Excel]_x000d__x000a_Comment=Строки open=/f добавляют пользовательские функции к списку Вставить функцию._x000d__x000a_Maximized=3_x000d__x000a_Basi" xfId="1212"/>
    <cellStyle name="Option" xfId="1213"/>
    <cellStyle name="Òûñÿ÷è [0]_cogs" xfId="1214"/>
    <cellStyle name="Òûñÿ÷è_cogs" xfId="1215"/>
    <cellStyle name="Output" xfId="1216"/>
    <cellStyle name="Page Number" xfId="1217"/>
    <cellStyle name="pb_page_heading_LS" xfId="1218"/>
    <cellStyle name="Percent_RS_Lianozovo-Samara_9m01" xfId="1219"/>
    <cellStyle name="Percent1" xfId="1220"/>
    <cellStyle name="Piug" xfId="1221"/>
    <cellStyle name="Plug" xfId="1222"/>
    <cellStyle name="Price_Body" xfId="1223"/>
    <cellStyle name="prochrek" xfId="1224"/>
    <cellStyle name="Protected" xfId="1225"/>
    <cellStyle name="Result" xfId="1226"/>
    <cellStyle name="Result2" xfId="1227"/>
    <cellStyle name="Salomon Logo" xfId="1228"/>
    <cellStyle name="SAPBEXaggData" xfId="1229"/>
    <cellStyle name="SAPBEXaggDataEmph" xfId="1230"/>
    <cellStyle name="SAPBEXaggItem" xfId="1231"/>
    <cellStyle name="SAPBEXaggItemX" xfId="1232"/>
    <cellStyle name="SAPBEXchaText" xfId="1233"/>
    <cellStyle name="SAPBEXexcBad7" xfId="1234"/>
    <cellStyle name="SAPBEXexcBad8" xfId="1235"/>
    <cellStyle name="SAPBEXexcBad9" xfId="1236"/>
    <cellStyle name="SAPBEXexcCritical4" xfId="1237"/>
    <cellStyle name="SAPBEXexcCritical5" xfId="1238"/>
    <cellStyle name="SAPBEXexcCritical6" xfId="1239"/>
    <cellStyle name="SAPBEXexcGood1" xfId="1240"/>
    <cellStyle name="SAPBEXexcGood2" xfId="1241"/>
    <cellStyle name="SAPBEXexcGood3" xfId="1242"/>
    <cellStyle name="SAPBEXfilterDrill" xfId="1243"/>
    <cellStyle name="SAPBEXfilterItem" xfId="1244"/>
    <cellStyle name="SAPBEXfilterText" xfId="1245"/>
    <cellStyle name="SAPBEXformats" xfId="1246"/>
    <cellStyle name="SAPBEXheaderItem" xfId="1247"/>
    <cellStyle name="SAPBEXheaderText" xfId="1248"/>
    <cellStyle name="SAPBEXHLevel0" xfId="1249"/>
    <cellStyle name="SAPBEXHLevel0X" xfId="1250"/>
    <cellStyle name="SAPBEXHLevel1" xfId="1251"/>
    <cellStyle name="SAPBEXHLevel1X" xfId="1252"/>
    <cellStyle name="SAPBEXHLevel2" xfId="1253"/>
    <cellStyle name="SAPBEXHLevel2X" xfId="1254"/>
    <cellStyle name="SAPBEXHLevel3" xfId="1255"/>
    <cellStyle name="SAPBEXHLevel3X" xfId="1256"/>
    <cellStyle name="SAPBEXinputData" xfId="1257"/>
    <cellStyle name="SAPBEXresData" xfId="1258"/>
    <cellStyle name="SAPBEXresDataEmph" xfId="1259"/>
    <cellStyle name="SAPBEXresItem" xfId="1260"/>
    <cellStyle name="SAPBEXresItemX" xfId="1261"/>
    <cellStyle name="SAPBEXstdData" xfId="1262"/>
    <cellStyle name="SAPBEXstdDataEmph" xfId="1263"/>
    <cellStyle name="SAPBEXstdItem" xfId="1264"/>
    <cellStyle name="SAPBEXstdItemX" xfId="1265"/>
    <cellStyle name="SAPBEXtitle" xfId="1266"/>
    <cellStyle name="SAPBEXundefined" xfId="1267"/>
    <cellStyle name="st1" xfId="1268"/>
    <cellStyle name="Standard_NEGS" xfId="1269"/>
    <cellStyle name="Style 1" xfId="1270"/>
    <cellStyle name="styleColumnTitles" xfId="1271"/>
    <cellStyle name="styleDateRange" xfId="1272"/>
    <cellStyle name="styleHidden" xfId="1273"/>
    <cellStyle name="styleNormal" xfId="1274"/>
    <cellStyle name="styleSeriesAttributes" xfId="1275"/>
    <cellStyle name="styleSeriesData" xfId="1276"/>
    <cellStyle name="styleSeriesDataForecast" xfId="1277"/>
    <cellStyle name="styleSeriesDataForecastNA" xfId="1278"/>
    <cellStyle name="styleSeriesDataNA" xfId="1279"/>
    <cellStyle name="Table Head" xfId="1280"/>
    <cellStyle name="Table Head Aligned" xfId="1281"/>
    <cellStyle name="Table Head Blue" xfId="1282"/>
    <cellStyle name="Table Head Green" xfId="1283"/>
    <cellStyle name="Table Head_Val_Sum_Graph" xfId="1284"/>
    <cellStyle name="Table Heading" xfId="1285"/>
    <cellStyle name="Table Heading 2" xfId="1286"/>
    <cellStyle name="Table Heading_46EP.2012(v0.1)" xfId="1287"/>
    <cellStyle name="Table Text" xfId="1288"/>
    <cellStyle name="Table Title" xfId="1289"/>
    <cellStyle name="Table Units" xfId="1290"/>
    <cellStyle name="Table_Header" xfId="1291"/>
    <cellStyle name="TableStyleLight1" xfId="1292"/>
    <cellStyle name="TableStyleLight1 2" xfId="1293"/>
    <cellStyle name="Text" xfId="1294"/>
    <cellStyle name="Text 1" xfId="1295"/>
    <cellStyle name="Text Head" xfId="1296"/>
    <cellStyle name="Text Head 1" xfId="1297"/>
    <cellStyle name="Title" xfId="1298"/>
    <cellStyle name="Title 4" xfId="1299"/>
    <cellStyle name="Total" xfId="1300"/>
    <cellStyle name="TotalCurrency" xfId="1301"/>
    <cellStyle name="Underline_Single" xfId="1302"/>
    <cellStyle name="Unit" xfId="1303"/>
    <cellStyle name="Warning Text" xfId="1304"/>
    <cellStyle name="year" xfId="1305"/>
    <cellStyle name="Акцент1 2" xfId="1306"/>
    <cellStyle name="Акцент1 2 2" xfId="1307"/>
    <cellStyle name="Акцент1 3" xfId="1308"/>
    <cellStyle name="Акцент1 3 2" xfId="1309"/>
    <cellStyle name="Акцент1 4" xfId="1310"/>
    <cellStyle name="Акцент1 4 2" xfId="1311"/>
    <cellStyle name="Акцент1 5" xfId="1312"/>
    <cellStyle name="Акцент1 5 2" xfId="1313"/>
    <cellStyle name="Акцент1 6" xfId="1314"/>
    <cellStyle name="Акцент1 6 2" xfId="1315"/>
    <cellStyle name="Акцент1 7" xfId="1316"/>
    <cellStyle name="Акцент1 7 2" xfId="1317"/>
    <cellStyle name="Акцент1 8" xfId="1318"/>
    <cellStyle name="Акцент1 8 2" xfId="1319"/>
    <cellStyle name="Акцент1 9" xfId="1320"/>
    <cellStyle name="Акцент1 9 2" xfId="1321"/>
    <cellStyle name="Акцент2 2" xfId="1322"/>
    <cellStyle name="Акцент2 2 2" xfId="1323"/>
    <cellStyle name="Акцент2 3" xfId="1324"/>
    <cellStyle name="Акцент2 3 2" xfId="1325"/>
    <cellStyle name="Акцент2 4" xfId="1326"/>
    <cellStyle name="Акцент2 4 2" xfId="1327"/>
    <cellStyle name="Акцент2 5" xfId="1328"/>
    <cellStyle name="Акцент2 5 2" xfId="1329"/>
    <cellStyle name="Акцент2 6" xfId="1330"/>
    <cellStyle name="Акцент2 6 2" xfId="1331"/>
    <cellStyle name="Акцент2 7" xfId="1332"/>
    <cellStyle name="Акцент2 7 2" xfId="1333"/>
    <cellStyle name="Акцент2 8" xfId="1334"/>
    <cellStyle name="Акцент2 8 2" xfId="1335"/>
    <cellStyle name="Акцент2 9" xfId="1336"/>
    <cellStyle name="Акцент2 9 2" xfId="1337"/>
    <cellStyle name="Акцент3 2" xfId="1338"/>
    <cellStyle name="Акцент3 2 2" xfId="1339"/>
    <cellStyle name="Акцент3 3" xfId="1340"/>
    <cellStyle name="Акцент3 3 2" xfId="1341"/>
    <cellStyle name="Акцент3 4" xfId="1342"/>
    <cellStyle name="Акцент3 4 2" xfId="1343"/>
    <cellStyle name="Акцент3 5" xfId="1344"/>
    <cellStyle name="Акцент3 5 2" xfId="1345"/>
    <cellStyle name="Акцент3 6" xfId="1346"/>
    <cellStyle name="Акцент3 6 2" xfId="1347"/>
    <cellStyle name="Акцент3 7" xfId="1348"/>
    <cellStyle name="Акцент3 7 2" xfId="1349"/>
    <cellStyle name="Акцент3 8" xfId="1350"/>
    <cellStyle name="Акцент3 8 2" xfId="1351"/>
    <cellStyle name="Акцент3 9" xfId="1352"/>
    <cellStyle name="Акцент3 9 2" xfId="1353"/>
    <cellStyle name="Акцент4 2" xfId="1354"/>
    <cellStyle name="Акцент4 2 2" xfId="1355"/>
    <cellStyle name="Акцент4 3" xfId="1356"/>
    <cellStyle name="Акцент4 3 2" xfId="1357"/>
    <cellStyle name="Акцент4 4" xfId="1358"/>
    <cellStyle name="Акцент4 4 2" xfId="1359"/>
    <cellStyle name="Акцент4 5" xfId="1360"/>
    <cellStyle name="Акцент4 5 2" xfId="1361"/>
    <cellStyle name="Акцент4 6" xfId="1362"/>
    <cellStyle name="Акцент4 6 2" xfId="1363"/>
    <cellStyle name="Акцент4 7" xfId="1364"/>
    <cellStyle name="Акцент4 7 2" xfId="1365"/>
    <cellStyle name="Акцент4 8" xfId="1366"/>
    <cellStyle name="Акцент4 8 2" xfId="1367"/>
    <cellStyle name="Акцент4 9" xfId="1368"/>
    <cellStyle name="Акцент4 9 2" xfId="1369"/>
    <cellStyle name="Акцент5 2" xfId="1370"/>
    <cellStyle name="Акцент5 2 2" xfId="1371"/>
    <cellStyle name="Акцент5 3" xfId="1372"/>
    <cellStyle name="Акцент5 3 2" xfId="1373"/>
    <cellStyle name="Акцент5 4" xfId="1374"/>
    <cellStyle name="Акцент5 4 2" xfId="1375"/>
    <cellStyle name="Акцент5 5" xfId="1376"/>
    <cellStyle name="Акцент5 5 2" xfId="1377"/>
    <cellStyle name="Акцент5 6" xfId="1378"/>
    <cellStyle name="Акцент5 6 2" xfId="1379"/>
    <cellStyle name="Акцент5 7" xfId="1380"/>
    <cellStyle name="Акцент5 7 2" xfId="1381"/>
    <cellStyle name="Акцент5 8" xfId="1382"/>
    <cellStyle name="Акцент5 8 2" xfId="1383"/>
    <cellStyle name="Акцент5 9" xfId="1384"/>
    <cellStyle name="Акцент5 9 2" xfId="1385"/>
    <cellStyle name="Акцент6 2" xfId="1386"/>
    <cellStyle name="Акцент6 2 2" xfId="1387"/>
    <cellStyle name="Акцент6 3" xfId="1388"/>
    <cellStyle name="Акцент6 3 2" xfId="1389"/>
    <cellStyle name="Акцент6 4" xfId="1390"/>
    <cellStyle name="Акцент6 4 2" xfId="1391"/>
    <cellStyle name="Акцент6 5" xfId="1392"/>
    <cellStyle name="Акцент6 5 2" xfId="1393"/>
    <cellStyle name="Акцент6 6" xfId="1394"/>
    <cellStyle name="Акцент6 6 2" xfId="1395"/>
    <cellStyle name="Акцент6 7" xfId="1396"/>
    <cellStyle name="Акцент6 7 2" xfId="1397"/>
    <cellStyle name="Акцент6 8" xfId="1398"/>
    <cellStyle name="Акцент6 8 2" xfId="1399"/>
    <cellStyle name="Акцент6 9" xfId="1400"/>
    <cellStyle name="Акцент6 9 2" xfId="1401"/>
    <cellStyle name="Беззащитный" xfId="1402"/>
    <cellStyle name="Ввод  2" xfId="1403"/>
    <cellStyle name="Ввод  2 2" xfId="1404"/>
    <cellStyle name="Ввод  2_46EE.2011(v1.0)" xfId="1405"/>
    <cellStyle name="Ввод  3" xfId="1406"/>
    <cellStyle name="Ввод  3 2" xfId="1407"/>
    <cellStyle name="Ввод  3_46EE.2011(v1.0)" xfId="1408"/>
    <cellStyle name="Ввод  4" xfId="1409"/>
    <cellStyle name="Ввод  4 2" xfId="1410"/>
    <cellStyle name="Ввод  4_46EE.2011(v1.0)" xfId="1411"/>
    <cellStyle name="Ввод  5" xfId="1412"/>
    <cellStyle name="Ввод  5 2" xfId="1413"/>
    <cellStyle name="Ввод  5_46EE.2011(v1.0)" xfId="1414"/>
    <cellStyle name="Ввод  6" xfId="1415"/>
    <cellStyle name="Ввод  6 2" xfId="1416"/>
    <cellStyle name="Ввод  6_46EE.2011(v1.0)" xfId="1417"/>
    <cellStyle name="Ввод  7" xfId="1418"/>
    <cellStyle name="Ввод  7 2" xfId="1419"/>
    <cellStyle name="Ввод  7_46EE.2011(v1.0)" xfId="1420"/>
    <cellStyle name="Ввод  8" xfId="1421"/>
    <cellStyle name="Ввод  8 2" xfId="1422"/>
    <cellStyle name="Ввод  8_46EE.2011(v1.0)" xfId="1423"/>
    <cellStyle name="Ввод  9" xfId="1424"/>
    <cellStyle name="Ввод  9 2" xfId="1425"/>
    <cellStyle name="Ввод  9_46EE.2011(v1.0)" xfId="1426"/>
    <cellStyle name="Верт. заголовок" xfId="1427"/>
    <cellStyle name="Вес_продукта" xfId="1428"/>
    <cellStyle name="Вывод 2" xfId="1429"/>
    <cellStyle name="Вывод 2 2" xfId="1430"/>
    <cellStyle name="Вывод 2_46EE.2011(v1.0)" xfId="1431"/>
    <cellStyle name="Вывод 3" xfId="1432"/>
    <cellStyle name="Вывод 3 2" xfId="1433"/>
    <cellStyle name="Вывод 3_46EE.2011(v1.0)" xfId="1434"/>
    <cellStyle name="Вывод 4" xfId="1435"/>
    <cellStyle name="Вывод 4 2" xfId="1436"/>
    <cellStyle name="Вывод 4_46EE.2011(v1.0)" xfId="1437"/>
    <cellStyle name="Вывод 5" xfId="1438"/>
    <cellStyle name="Вывод 5 2" xfId="1439"/>
    <cellStyle name="Вывод 5_46EE.2011(v1.0)" xfId="1440"/>
    <cellStyle name="Вывод 6" xfId="1441"/>
    <cellStyle name="Вывод 6 2" xfId="1442"/>
    <cellStyle name="Вывод 6_46EE.2011(v1.0)" xfId="1443"/>
    <cellStyle name="Вывод 7" xfId="1444"/>
    <cellStyle name="Вывод 7 2" xfId="1445"/>
    <cellStyle name="Вывод 7_46EE.2011(v1.0)" xfId="1446"/>
    <cellStyle name="Вывод 8" xfId="1447"/>
    <cellStyle name="Вывод 8 2" xfId="1448"/>
    <cellStyle name="Вывод 8_46EE.2011(v1.0)" xfId="1449"/>
    <cellStyle name="Вывод 9" xfId="1450"/>
    <cellStyle name="Вывод 9 2" xfId="1451"/>
    <cellStyle name="Вывод 9_46EE.2011(v1.0)" xfId="1452"/>
    <cellStyle name="Вычисление 2" xfId="1453"/>
    <cellStyle name="Вычисление 2 2" xfId="1454"/>
    <cellStyle name="Вычисление 2_46EE.2011(v1.0)" xfId="1455"/>
    <cellStyle name="Вычисление 3" xfId="1456"/>
    <cellStyle name="Вычисление 3 2" xfId="1457"/>
    <cellStyle name="Вычисление 3_46EE.2011(v1.0)" xfId="1458"/>
    <cellStyle name="Вычисление 4" xfId="1459"/>
    <cellStyle name="Вычисление 4 2" xfId="1460"/>
    <cellStyle name="Вычисление 4_46EE.2011(v1.0)" xfId="1461"/>
    <cellStyle name="Вычисление 5" xfId="1462"/>
    <cellStyle name="Вычисление 5 2" xfId="1463"/>
    <cellStyle name="Вычисление 5_46EE.2011(v1.0)" xfId="1464"/>
    <cellStyle name="Вычисление 6" xfId="1465"/>
    <cellStyle name="Вычисление 6 2" xfId="1466"/>
    <cellStyle name="Вычисление 6_46EE.2011(v1.0)" xfId="1467"/>
    <cellStyle name="Вычисление 7" xfId="1468"/>
    <cellStyle name="Вычисление 7 2" xfId="1469"/>
    <cellStyle name="Вычисление 7_46EE.2011(v1.0)" xfId="1470"/>
    <cellStyle name="Вычисление 8" xfId="1471"/>
    <cellStyle name="Вычисление 8 2" xfId="1472"/>
    <cellStyle name="Вычисление 8_46EE.2011(v1.0)" xfId="1473"/>
    <cellStyle name="Вычисление 9" xfId="1474"/>
    <cellStyle name="Вычисление 9 2" xfId="1475"/>
    <cellStyle name="Вычисление 9_46EE.2011(v1.0)" xfId="1476"/>
    <cellStyle name="Гиперссылка 2" xfId="1477"/>
    <cellStyle name="Гиперссылка 2 2" xfId="1478"/>
    <cellStyle name="Гиперссылка 3" xfId="1479"/>
    <cellStyle name="Гиперссылка 4" xfId="1480"/>
    <cellStyle name="Группа" xfId="1481"/>
    <cellStyle name="Группа 0" xfId="1482"/>
    <cellStyle name="Группа 1" xfId="1483"/>
    <cellStyle name="Группа 2" xfId="1484"/>
    <cellStyle name="Группа 3" xfId="1485"/>
    <cellStyle name="Группа 4" xfId="1486"/>
    <cellStyle name="Группа 5" xfId="1487"/>
    <cellStyle name="Группа 6" xfId="1488"/>
    <cellStyle name="Группа 7" xfId="1489"/>
    <cellStyle name="Группа 8" xfId="1490"/>
    <cellStyle name="Группа_additional slides_04.12.03 _1" xfId="1491"/>
    <cellStyle name="ДАТА" xfId="1492"/>
    <cellStyle name="ДАТА 2" xfId="1493"/>
    <cellStyle name="ДАТА 3" xfId="1494"/>
    <cellStyle name="ДАТА 4" xfId="1495"/>
    <cellStyle name="ДАТА 5" xfId="1496"/>
    <cellStyle name="ДАТА 6" xfId="1497"/>
    <cellStyle name="ДАТА 7" xfId="1498"/>
    <cellStyle name="ДАТА 8" xfId="1499"/>
    <cellStyle name="ДАТА 9" xfId="1500"/>
    <cellStyle name="ДАТА_1" xfId="1501"/>
    <cellStyle name="Денежный 2" xfId="1502"/>
    <cellStyle name="Денежный 2 2" xfId="1503"/>
    <cellStyle name="Денежный 2_INDEX.STATION.2012(v1.0)_" xfId="1504"/>
    <cellStyle name="Заголовок" xfId="1505"/>
    <cellStyle name="Заголовок 1 2" xfId="1506"/>
    <cellStyle name="Заголовок 1 2 2" xfId="1507"/>
    <cellStyle name="Заголовок 1 2_46EE.2011(v1.0)" xfId="1508"/>
    <cellStyle name="Заголовок 1 3" xfId="1509"/>
    <cellStyle name="Заголовок 1 3 2" xfId="1510"/>
    <cellStyle name="Заголовок 1 3_46EE.2011(v1.0)" xfId="1511"/>
    <cellStyle name="Заголовок 1 4" xfId="1512"/>
    <cellStyle name="Заголовок 1 4 2" xfId="1513"/>
    <cellStyle name="Заголовок 1 4_46EE.2011(v1.0)" xfId="1514"/>
    <cellStyle name="Заголовок 1 5" xfId="1515"/>
    <cellStyle name="Заголовок 1 5 2" xfId="1516"/>
    <cellStyle name="Заголовок 1 5_46EE.2011(v1.0)" xfId="1517"/>
    <cellStyle name="Заголовок 1 6" xfId="1518"/>
    <cellStyle name="Заголовок 1 6 2" xfId="1519"/>
    <cellStyle name="Заголовок 1 6_46EE.2011(v1.0)" xfId="1520"/>
    <cellStyle name="Заголовок 1 7" xfId="1521"/>
    <cellStyle name="Заголовок 1 7 2" xfId="1522"/>
    <cellStyle name="Заголовок 1 7_46EE.2011(v1.0)" xfId="1523"/>
    <cellStyle name="Заголовок 1 8" xfId="1524"/>
    <cellStyle name="Заголовок 1 8 2" xfId="1525"/>
    <cellStyle name="Заголовок 1 8_46EE.2011(v1.0)" xfId="1526"/>
    <cellStyle name="Заголовок 1 9" xfId="1527"/>
    <cellStyle name="Заголовок 1 9 2" xfId="1528"/>
    <cellStyle name="Заголовок 1 9_46EE.2011(v1.0)" xfId="1529"/>
    <cellStyle name="Заголовок 2 2" xfId="1530"/>
    <cellStyle name="Заголовок 2 2 2" xfId="1531"/>
    <cellStyle name="Заголовок 2 2_46EE.2011(v1.0)" xfId="1532"/>
    <cellStyle name="Заголовок 2 3" xfId="1533"/>
    <cellStyle name="Заголовок 2 3 2" xfId="1534"/>
    <cellStyle name="Заголовок 2 3_46EE.2011(v1.0)" xfId="1535"/>
    <cellStyle name="Заголовок 2 4" xfId="1536"/>
    <cellStyle name="Заголовок 2 4 2" xfId="1537"/>
    <cellStyle name="Заголовок 2 4_46EE.2011(v1.0)" xfId="1538"/>
    <cellStyle name="Заголовок 2 5" xfId="1539"/>
    <cellStyle name="Заголовок 2 5 2" xfId="1540"/>
    <cellStyle name="Заголовок 2 5_46EE.2011(v1.0)" xfId="1541"/>
    <cellStyle name="Заголовок 2 6" xfId="1542"/>
    <cellStyle name="Заголовок 2 6 2" xfId="1543"/>
    <cellStyle name="Заголовок 2 6_46EE.2011(v1.0)" xfId="1544"/>
    <cellStyle name="Заголовок 2 7" xfId="1545"/>
    <cellStyle name="Заголовок 2 7 2" xfId="1546"/>
    <cellStyle name="Заголовок 2 7_46EE.2011(v1.0)" xfId="1547"/>
    <cellStyle name="Заголовок 2 8" xfId="1548"/>
    <cellStyle name="Заголовок 2 8 2" xfId="1549"/>
    <cellStyle name="Заголовок 2 8_46EE.2011(v1.0)" xfId="1550"/>
    <cellStyle name="Заголовок 2 9" xfId="1551"/>
    <cellStyle name="Заголовок 2 9 2" xfId="1552"/>
    <cellStyle name="Заголовок 2 9_46EE.2011(v1.0)" xfId="1553"/>
    <cellStyle name="Заголовок 3 2" xfId="1554"/>
    <cellStyle name="Заголовок 3 2 2" xfId="1555"/>
    <cellStyle name="Заголовок 3 2_46EE.2011(v1.0)" xfId="1556"/>
    <cellStyle name="Заголовок 3 3" xfId="1557"/>
    <cellStyle name="Заголовок 3 3 2" xfId="1558"/>
    <cellStyle name="Заголовок 3 3_46EE.2011(v1.0)" xfId="1559"/>
    <cellStyle name="Заголовок 3 4" xfId="1560"/>
    <cellStyle name="Заголовок 3 4 2" xfId="1561"/>
    <cellStyle name="Заголовок 3 4_46EE.2011(v1.0)" xfId="1562"/>
    <cellStyle name="Заголовок 3 5" xfId="1563"/>
    <cellStyle name="Заголовок 3 5 2" xfId="1564"/>
    <cellStyle name="Заголовок 3 5_46EE.2011(v1.0)" xfId="1565"/>
    <cellStyle name="Заголовок 3 6" xfId="1566"/>
    <cellStyle name="Заголовок 3 6 2" xfId="1567"/>
    <cellStyle name="Заголовок 3 6_46EE.2011(v1.0)" xfId="1568"/>
    <cellStyle name="Заголовок 3 7" xfId="1569"/>
    <cellStyle name="Заголовок 3 7 2" xfId="1570"/>
    <cellStyle name="Заголовок 3 7_46EE.2011(v1.0)" xfId="1571"/>
    <cellStyle name="Заголовок 3 8" xfId="1572"/>
    <cellStyle name="Заголовок 3 8 2" xfId="1573"/>
    <cellStyle name="Заголовок 3 8_46EE.2011(v1.0)" xfId="1574"/>
    <cellStyle name="Заголовок 3 9" xfId="1575"/>
    <cellStyle name="Заголовок 3 9 2" xfId="1576"/>
    <cellStyle name="Заголовок 3 9_46EE.2011(v1.0)" xfId="1577"/>
    <cellStyle name="Заголовок 4 2" xfId="1578"/>
    <cellStyle name="Заголовок 4 2 2" xfId="1579"/>
    <cellStyle name="Заголовок 4 3" xfId="1580"/>
    <cellStyle name="Заголовок 4 3 2" xfId="1581"/>
    <cellStyle name="Заголовок 4 4" xfId="1582"/>
    <cellStyle name="Заголовок 4 4 2" xfId="1583"/>
    <cellStyle name="Заголовок 4 5" xfId="1584"/>
    <cellStyle name="Заголовок 4 5 2" xfId="1585"/>
    <cellStyle name="Заголовок 4 6" xfId="1586"/>
    <cellStyle name="Заголовок 4 6 2" xfId="1587"/>
    <cellStyle name="Заголовок 4 7" xfId="1588"/>
    <cellStyle name="Заголовок 4 7 2" xfId="1589"/>
    <cellStyle name="Заголовок 4 8" xfId="1590"/>
    <cellStyle name="Заголовок 4 8 2" xfId="1591"/>
    <cellStyle name="Заголовок 4 9" xfId="1592"/>
    <cellStyle name="Заголовок 4 9 2" xfId="1593"/>
    <cellStyle name="ЗАГОЛОВОК1" xfId="1594"/>
    <cellStyle name="ЗАГОЛОВОК2" xfId="1595"/>
    <cellStyle name="ЗаголовокСтолбца" xfId="1596"/>
    <cellStyle name="Защитный" xfId="1597"/>
    <cellStyle name="Значение" xfId="1598"/>
    <cellStyle name="Зоголовок" xfId="1599"/>
    <cellStyle name="Итог 2" xfId="1600"/>
    <cellStyle name="Итог 2 2" xfId="1601"/>
    <cellStyle name="Итог 2_46EE.2011(v1.0)" xfId="1602"/>
    <cellStyle name="Итог 3" xfId="1603"/>
    <cellStyle name="Итог 3 2" xfId="1604"/>
    <cellStyle name="Итог 3_46EE.2011(v1.0)" xfId="1605"/>
    <cellStyle name="Итог 4" xfId="1606"/>
    <cellStyle name="Итог 4 2" xfId="1607"/>
    <cellStyle name="Итог 4_46EE.2011(v1.0)" xfId="1608"/>
    <cellStyle name="Итог 5" xfId="1609"/>
    <cellStyle name="Итог 5 2" xfId="1610"/>
    <cellStyle name="Итог 5_46EE.2011(v1.0)" xfId="1611"/>
    <cellStyle name="Итог 6" xfId="1612"/>
    <cellStyle name="Итог 6 2" xfId="1613"/>
    <cellStyle name="Итог 6_46EE.2011(v1.0)" xfId="1614"/>
    <cellStyle name="Итог 7" xfId="1615"/>
    <cellStyle name="Итог 7 2" xfId="1616"/>
    <cellStyle name="Итог 7_46EE.2011(v1.0)" xfId="1617"/>
    <cellStyle name="Итог 8" xfId="1618"/>
    <cellStyle name="Итог 8 2" xfId="1619"/>
    <cellStyle name="Итог 8_46EE.2011(v1.0)" xfId="1620"/>
    <cellStyle name="Итог 9" xfId="1621"/>
    <cellStyle name="Итог 9 2" xfId="1622"/>
    <cellStyle name="Итог 9_46EE.2011(v1.0)" xfId="1623"/>
    <cellStyle name="Итого" xfId="1624"/>
    <cellStyle name="ИТОГОВЫЙ" xfId="1625"/>
    <cellStyle name="ИТОГОВЫЙ 2" xfId="1626"/>
    <cellStyle name="ИТОГОВЫЙ 3" xfId="1627"/>
    <cellStyle name="ИТОГОВЫЙ 4" xfId="1628"/>
    <cellStyle name="ИТОГОВЫЙ 5" xfId="1629"/>
    <cellStyle name="ИТОГОВЫЙ 6" xfId="1630"/>
    <cellStyle name="ИТОГОВЫЙ 7" xfId="1631"/>
    <cellStyle name="ИТОГОВЫЙ 8" xfId="1632"/>
    <cellStyle name="ИТОГОВЫЙ 9" xfId="1633"/>
    <cellStyle name="ИТОГОВЫЙ_1" xfId="1634"/>
    <cellStyle name="Контрольная ячейка 2" xfId="1635"/>
    <cellStyle name="Контрольная ячейка 2 2" xfId="1636"/>
    <cellStyle name="Контрольная ячейка 2_46EE.2011(v1.0)" xfId="1637"/>
    <cellStyle name="Контрольная ячейка 3" xfId="1638"/>
    <cellStyle name="Контрольная ячейка 3 2" xfId="1639"/>
    <cellStyle name="Контрольная ячейка 3_46EE.2011(v1.0)" xfId="1640"/>
    <cellStyle name="Контрольная ячейка 4" xfId="1641"/>
    <cellStyle name="Контрольная ячейка 4 2" xfId="1642"/>
    <cellStyle name="Контрольная ячейка 4_46EE.2011(v1.0)" xfId="1643"/>
    <cellStyle name="Контрольная ячейка 5" xfId="1644"/>
    <cellStyle name="Контрольная ячейка 5 2" xfId="1645"/>
    <cellStyle name="Контрольная ячейка 5_46EE.2011(v1.0)" xfId="1646"/>
    <cellStyle name="Контрольная ячейка 6" xfId="1647"/>
    <cellStyle name="Контрольная ячейка 6 2" xfId="1648"/>
    <cellStyle name="Контрольная ячейка 6_46EE.2011(v1.0)" xfId="1649"/>
    <cellStyle name="Контрольная ячейка 7" xfId="1650"/>
    <cellStyle name="Контрольная ячейка 7 2" xfId="1651"/>
    <cellStyle name="Контрольная ячейка 7_46EE.2011(v1.0)" xfId="1652"/>
    <cellStyle name="Контрольная ячейка 8" xfId="1653"/>
    <cellStyle name="Контрольная ячейка 8 2" xfId="1654"/>
    <cellStyle name="Контрольная ячейка 8_46EE.2011(v1.0)" xfId="1655"/>
    <cellStyle name="Контрольная ячейка 9" xfId="1656"/>
    <cellStyle name="Контрольная ячейка 9 2" xfId="1657"/>
    <cellStyle name="Контрольная ячейка 9_46EE.2011(v1.0)" xfId="1658"/>
    <cellStyle name="Миша (бланки отчетности)" xfId="1659"/>
    <cellStyle name="Мои наименования показателей" xfId="1660"/>
    <cellStyle name="Мои наименования показателей 2" xfId="1661"/>
    <cellStyle name="Мои наименования показателей 2 2" xfId="1662"/>
    <cellStyle name="Мои наименования показателей 2 3" xfId="1663"/>
    <cellStyle name="Мои наименования показателей 2 4" xfId="1664"/>
    <cellStyle name="Мои наименования показателей 2 5" xfId="1665"/>
    <cellStyle name="Мои наименования показателей 2 6" xfId="1666"/>
    <cellStyle name="Мои наименования показателей 2 7" xfId="1667"/>
    <cellStyle name="Мои наименования показателей 2 8" xfId="1668"/>
    <cellStyle name="Мои наименования показателей 2 9" xfId="1669"/>
    <cellStyle name="Мои наименования показателей 2_1" xfId="1670"/>
    <cellStyle name="Мои наименования показателей 3" xfId="1671"/>
    <cellStyle name="Мои наименования показателей 3 2" xfId="1672"/>
    <cellStyle name="Мои наименования показателей 3 3" xfId="1673"/>
    <cellStyle name="Мои наименования показателей 3 4" xfId="1674"/>
    <cellStyle name="Мои наименования показателей 3 5" xfId="1675"/>
    <cellStyle name="Мои наименования показателей 3 6" xfId="1676"/>
    <cellStyle name="Мои наименования показателей 3 7" xfId="1677"/>
    <cellStyle name="Мои наименования показателей 3 8" xfId="1678"/>
    <cellStyle name="Мои наименования показателей 3 9" xfId="1679"/>
    <cellStyle name="Мои наименования показателей 3_1" xfId="1680"/>
    <cellStyle name="Мои наименования показателей 4" xfId="1681"/>
    <cellStyle name="Мои наименования показателей 4 2" xfId="1682"/>
    <cellStyle name="Мои наименования показателей 4 3" xfId="1683"/>
    <cellStyle name="Мои наименования показателей 4 4" xfId="1684"/>
    <cellStyle name="Мои наименования показателей 4 5" xfId="1685"/>
    <cellStyle name="Мои наименования показателей 4 6" xfId="1686"/>
    <cellStyle name="Мои наименования показателей 4 7" xfId="1687"/>
    <cellStyle name="Мои наименования показателей 4 8" xfId="1688"/>
    <cellStyle name="Мои наименования показателей 4 9" xfId="1689"/>
    <cellStyle name="Мои наименования показателей 4_1" xfId="1690"/>
    <cellStyle name="Мои наименования показателей 5" xfId="1691"/>
    <cellStyle name="Мои наименования показателей 5 2" xfId="1692"/>
    <cellStyle name="Мои наименования показателей 5 3" xfId="1693"/>
    <cellStyle name="Мои наименования показателей 5 4" xfId="1694"/>
    <cellStyle name="Мои наименования показателей 5 5" xfId="1695"/>
    <cellStyle name="Мои наименования показателей 5 6" xfId="1696"/>
    <cellStyle name="Мои наименования показателей 5 7" xfId="1697"/>
    <cellStyle name="Мои наименования показателей 5 8" xfId="1698"/>
    <cellStyle name="Мои наименования показателей 5 9" xfId="1699"/>
    <cellStyle name="Мои наименования показателей 5_1" xfId="1700"/>
    <cellStyle name="Мои наименования показателей 6" xfId="1701"/>
    <cellStyle name="Мои наименования показателей 6 2" xfId="1702"/>
    <cellStyle name="Мои наименования показателей 6 3" xfId="1703"/>
    <cellStyle name="Мои наименования показателей 6_46EE.2011(v1.0)" xfId="1704"/>
    <cellStyle name="Мои наименования показателей 7" xfId="1705"/>
    <cellStyle name="Мои наименования показателей 7 2" xfId="1706"/>
    <cellStyle name="Мои наименования показателей 7 3" xfId="1707"/>
    <cellStyle name="Мои наименования показателей 7_46EE.2011(v1.0)" xfId="1708"/>
    <cellStyle name="Мои наименования показателей 8" xfId="1709"/>
    <cellStyle name="Мои наименования показателей 8 2" xfId="1710"/>
    <cellStyle name="Мои наименования показателей 8 3" xfId="1711"/>
    <cellStyle name="Мои наименования показателей 8_46EE.2011(v1.0)" xfId="1712"/>
    <cellStyle name="Мои наименования показателей_46EE.2011" xfId="1713"/>
    <cellStyle name="Мой заголовок" xfId="1714"/>
    <cellStyle name="Мой заголовок листа" xfId="1715"/>
    <cellStyle name="Мой заголовок_Новая инструкция1_фст" xfId="1716"/>
    <cellStyle name="назв фил" xfId="1717"/>
    <cellStyle name="Название 2" xfId="1718"/>
    <cellStyle name="Название 2 2" xfId="1719"/>
    <cellStyle name="Название 3" xfId="1720"/>
    <cellStyle name="Название 3 2" xfId="1721"/>
    <cellStyle name="Название 4" xfId="1722"/>
    <cellStyle name="Название 4 2" xfId="1723"/>
    <cellStyle name="Название 5" xfId="1724"/>
    <cellStyle name="Название 5 2" xfId="1725"/>
    <cellStyle name="Название 6" xfId="1726"/>
    <cellStyle name="Название 6 2" xfId="1727"/>
    <cellStyle name="Название 7" xfId="1728"/>
    <cellStyle name="Название 7 2" xfId="1729"/>
    <cellStyle name="Название 8" xfId="1730"/>
    <cellStyle name="Название 8 2" xfId="1731"/>
    <cellStyle name="Название 9" xfId="1732"/>
    <cellStyle name="Название 9 2" xfId="1733"/>
    <cellStyle name="Невидимый" xfId="1734"/>
    <cellStyle name="Нейтральный 2" xfId="1735"/>
    <cellStyle name="Нейтральный 2 2" xfId="1736"/>
    <cellStyle name="Нейтральный 3" xfId="1737"/>
    <cellStyle name="Нейтральный 3 2" xfId="1738"/>
    <cellStyle name="Нейтральный 4" xfId="1739"/>
    <cellStyle name="Нейтральный 4 2" xfId="1740"/>
    <cellStyle name="Нейтральный 5" xfId="1741"/>
    <cellStyle name="Нейтральный 5 2" xfId="1742"/>
    <cellStyle name="Нейтральный 6" xfId="1743"/>
    <cellStyle name="Нейтральный 6 2" xfId="1744"/>
    <cellStyle name="Нейтральный 7" xfId="1745"/>
    <cellStyle name="Нейтральный 7 2" xfId="1746"/>
    <cellStyle name="Нейтральный 8" xfId="1747"/>
    <cellStyle name="Нейтральный 8 2" xfId="1748"/>
    <cellStyle name="Нейтральный 9" xfId="1749"/>
    <cellStyle name="Нейтральный 9 2" xfId="1750"/>
    <cellStyle name="Низ1" xfId="1751"/>
    <cellStyle name="Низ2" xfId="1752"/>
    <cellStyle name="новый" xfId="1753"/>
    <cellStyle name="Обычный" xfId="0" builtinId="0"/>
    <cellStyle name="Обычный 10" xfId="1754"/>
    <cellStyle name="Обычный 10 2" xfId="1755"/>
    <cellStyle name="Обычный 11" xfId="1756"/>
    <cellStyle name="Обычный 11 2" xfId="1757"/>
    <cellStyle name="Обычный 11_46EE.2011(v1.2)" xfId="1758"/>
    <cellStyle name="Обычный 12" xfId="1759"/>
    <cellStyle name="Обычный 12 2" xfId="1760"/>
    <cellStyle name="Обычный 13" xfId="1761"/>
    <cellStyle name="Обычный 13 2" xfId="1762"/>
    <cellStyle name="Обычный 14" xfId="1763"/>
    <cellStyle name="Обычный 15" xfId="1764"/>
    <cellStyle name="Обычный 16" xfId="1765"/>
    <cellStyle name="Обычный 17" xfId="1766"/>
    <cellStyle name="Обычный 17 2" xfId="1767"/>
    <cellStyle name="Обычный 18" xfId="1768"/>
    <cellStyle name="Обычный 19" xfId="1769"/>
    <cellStyle name="Обычный 2" xfId="1"/>
    <cellStyle name="Обычный 2 10" xfId="1770"/>
    <cellStyle name="Обычный 2 11" xfId="1771"/>
    <cellStyle name="Обычный 2 12" xfId="1772"/>
    <cellStyle name="Обычный 2 2" xfId="1773"/>
    <cellStyle name="Обычный 2 2 2" xfId="1774"/>
    <cellStyle name="Обычный 2 2 2 2" xfId="1775"/>
    <cellStyle name="Обычный 2 2 2 3" xfId="1776"/>
    <cellStyle name="Обычный 2 2 3" xfId="1777"/>
    <cellStyle name="Обычный 2 2 4" xfId="1778"/>
    <cellStyle name="Обычный 2 2_46EE.2011(v1.0)" xfId="1779"/>
    <cellStyle name="Обычный 2 3" xfId="1780"/>
    <cellStyle name="Обычный 2 3 2" xfId="1781"/>
    <cellStyle name="Обычный 2 3 3" xfId="1782"/>
    <cellStyle name="Обычный 2 3 4" xfId="1783"/>
    <cellStyle name="Обычный 2 3_46EE.2011(v1.0)" xfId="1784"/>
    <cellStyle name="Обычный 2 4" xfId="1785"/>
    <cellStyle name="Обычный 2 4 2" xfId="1786"/>
    <cellStyle name="Обычный 2 4 2 2" xfId="1787"/>
    <cellStyle name="Обычный 2 4 3" xfId="1788"/>
    <cellStyle name="Обычный 2 4 4" xfId="1789"/>
    <cellStyle name="Обычный 2 4_46EE.2011(v1.0)" xfId="1790"/>
    <cellStyle name="Обычный 2 5" xfId="1791"/>
    <cellStyle name="Обычный 2 5 2" xfId="1792"/>
    <cellStyle name="Обычный 2 5 3" xfId="1793"/>
    <cellStyle name="Обычный 2 5 4" xfId="1794"/>
    <cellStyle name="Обычный 2 5_46EE.2011(v1.0)" xfId="1795"/>
    <cellStyle name="Обычный 2 6" xfId="1796"/>
    <cellStyle name="Обычный 2 6 2" xfId="1797"/>
    <cellStyle name="Обычный 2 6 3" xfId="1798"/>
    <cellStyle name="Обычный 2 6_46EE.2011(v1.0)" xfId="1799"/>
    <cellStyle name="Обычный 2 7" xfId="1800"/>
    <cellStyle name="Обычный 2 8" xfId="1801"/>
    <cellStyle name="Обычный 2 9" xfId="1802"/>
    <cellStyle name="Обычный 2_1" xfId="1803"/>
    <cellStyle name="Обычный 20" xfId="1804"/>
    <cellStyle name="Обычный 21" xfId="1805"/>
    <cellStyle name="Обычный 22" xfId="1806"/>
    <cellStyle name="Обычный 23" xfId="1807"/>
    <cellStyle name="Обычный 24" xfId="1808"/>
    <cellStyle name="Обычный 25" xfId="1809"/>
    <cellStyle name="Обычный 26" xfId="1810"/>
    <cellStyle name="Обычный 27" xfId="1811"/>
    <cellStyle name="Обычный 3" xfId="1812"/>
    <cellStyle name="Обычный 3 2" xfId="1813"/>
    <cellStyle name="Обычный 3 2 2" xfId="1814"/>
    <cellStyle name="Обычный 3 3" xfId="1815"/>
    <cellStyle name="Обычный 3 3 2" xfId="1816"/>
    <cellStyle name="Обычный 3 4" xfId="1817"/>
    <cellStyle name="Обычный 3 5" xfId="1818"/>
    <cellStyle name="Обычный 3 6" xfId="1819"/>
    <cellStyle name="Обычный 3 7" xfId="1820"/>
    <cellStyle name="Обычный 3 8" xfId="1821"/>
    <cellStyle name="Обычный 3 9" xfId="1822"/>
    <cellStyle name="Обычный 3_ГСМ 2011-1" xfId="1823"/>
    <cellStyle name="Обычный 34" xfId="1824"/>
    <cellStyle name="Обычный 4" xfId="1825"/>
    <cellStyle name="Обычный 4 2" xfId="1826"/>
    <cellStyle name="Обычный 4 2 2" xfId="1827"/>
    <cellStyle name="Обычный 4 2_BALANCE.WARM.2011YEAR(v1.5)" xfId="1828"/>
    <cellStyle name="Обычный 4 3" xfId="1829"/>
    <cellStyle name="Обычный 4 4" xfId="1830"/>
    <cellStyle name="Обычный 4 5" xfId="1831"/>
    <cellStyle name="Обычный 4_ARMRAZR" xfId="1832"/>
    <cellStyle name="Обычный 5" xfId="1833"/>
    <cellStyle name="Обычный 5 10" xfId="1834"/>
    <cellStyle name="Обычный 5 10 2" xfId="1835"/>
    <cellStyle name="Обычный 5 11" xfId="1836"/>
    <cellStyle name="Обычный 5 11 2" xfId="1837"/>
    <cellStyle name="Обычный 5 12" xfId="1838"/>
    <cellStyle name="Обычный 5 12 2" xfId="1839"/>
    <cellStyle name="Обычный 5 13" xfId="1840"/>
    <cellStyle name="Обычный 5 13 2" xfId="1841"/>
    <cellStyle name="Обычный 5 14" xfId="1842"/>
    <cellStyle name="Обычный 5 15" xfId="1843"/>
    <cellStyle name="Обычный 5 16" xfId="1844"/>
    <cellStyle name="Обычный 5 16 2" xfId="1845"/>
    <cellStyle name="Обычный 5 2" xfId="1846"/>
    <cellStyle name="Обычный 5 2 2" xfId="1847"/>
    <cellStyle name="Обычный 5 3" xfId="1848"/>
    <cellStyle name="Обычный 5 3 2" xfId="1849"/>
    <cellStyle name="Обычный 5 4" xfId="1850"/>
    <cellStyle name="Обычный 5 4 2" xfId="1851"/>
    <cellStyle name="Обычный 5 5" xfId="1852"/>
    <cellStyle name="Обычный 5 5 2" xfId="1853"/>
    <cellStyle name="Обычный 5 6" xfId="1854"/>
    <cellStyle name="Обычный 5 6 2" xfId="1855"/>
    <cellStyle name="Обычный 5 7" xfId="1856"/>
    <cellStyle name="Обычный 5 7 2" xfId="1857"/>
    <cellStyle name="Обычный 5 8" xfId="1858"/>
    <cellStyle name="Обычный 5 8 2" xfId="1859"/>
    <cellStyle name="Обычный 5 9" xfId="1860"/>
    <cellStyle name="Обычный 5 9 2" xfId="1861"/>
    <cellStyle name="Обычный 5_для экономистов" xfId="1862"/>
    <cellStyle name="Обычный 54" xfId="1863"/>
    <cellStyle name="Обычный 6" xfId="1864"/>
    <cellStyle name="Обычный 6 2" xfId="1865"/>
    <cellStyle name="Обычный 6_для экономистов" xfId="1866"/>
    <cellStyle name="Обычный 7" xfId="1867"/>
    <cellStyle name="Обычный 8" xfId="1868"/>
    <cellStyle name="Обычный 8 28" xfId="1869"/>
    <cellStyle name="Обычный 9" xfId="1870"/>
    <cellStyle name="Обычный_Tarif_2002 год" xfId="3"/>
    <cellStyle name="Обычный1" xfId="1871"/>
    <cellStyle name="Ошибка" xfId="1872"/>
    <cellStyle name="Плохой 2" xfId="1873"/>
    <cellStyle name="Плохой 2 2" xfId="1874"/>
    <cellStyle name="Плохой 3" xfId="1875"/>
    <cellStyle name="Плохой 3 2" xfId="1876"/>
    <cellStyle name="Плохой 4" xfId="1877"/>
    <cellStyle name="Плохой 4 2" xfId="1878"/>
    <cellStyle name="Плохой 5" xfId="1879"/>
    <cellStyle name="Плохой 5 2" xfId="1880"/>
    <cellStyle name="Плохой 6" xfId="1881"/>
    <cellStyle name="Плохой 6 2" xfId="1882"/>
    <cellStyle name="Плохой 7" xfId="1883"/>
    <cellStyle name="Плохой 7 2" xfId="1884"/>
    <cellStyle name="Плохой 8" xfId="1885"/>
    <cellStyle name="Плохой 8 2" xfId="1886"/>
    <cellStyle name="Плохой 9" xfId="1887"/>
    <cellStyle name="Плохой 9 2" xfId="1888"/>
    <cellStyle name="По центру с переносом" xfId="1889"/>
    <cellStyle name="По ширине с переносом" xfId="1890"/>
    <cellStyle name="Подгруппа" xfId="1891"/>
    <cellStyle name="Поле ввода" xfId="1892"/>
    <cellStyle name="Пояснение 2" xfId="1893"/>
    <cellStyle name="Пояснение 2 2" xfId="1894"/>
    <cellStyle name="Пояснение 3" xfId="1895"/>
    <cellStyle name="Пояснение 3 2" xfId="1896"/>
    <cellStyle name="Пояснение 4" xfId="1897"/>
    <cellStyle name="Пояснение 4 2" xfId="1898"/>
    <cellStyle name="Пояснение 5" xfId="1899"/>
    <cellStyle name="Пояснение 5 2" xfId="1900"/>
    <cellStyle name="Пояснение 6" xfId="1901"/>
    <cellStyle name="Пояснение 6 2" xfId="1902"/>
    <cellStyle name="Пояснение 7" xfId="1903"/>
    <cellStyle name="Пояснение 7 2" xfId="1904"/>
    <cellStyle name="Пояснение 8" xfId="1905"/>
    <cellStyle name="Пояснение 8 2" xfId="1906"/>
    <cellStyle name="Пояснение 9" xfId="1907"/>
    <cellStyle name="Пояснение 9 2" xfId="1908"/>
    <cellStyle name="Примечание 10" xfId="1909"/>
    <cellStyle name="Примечание 10 2" xfId="1910"/>
    <cellStyle name="Примечание 10 3" xfId="1911"/>
    <cellStyle name="Примечание 10_46EE.2011(v1.0)" xfId="1912"/>
    <cellStyle name="Примечание 11" xfId="1913"/>
    <cellStyle name="Примечание 11 2" xfId="1914"/>
    <cellStyle name="Примечание 11 3" xfId="1915"/>
    <cellStyle name="Примечание 11_46EE.2011(v1.0)" xfId="1916"/>
    <cellStyle name="Примечание 12" xfId="1917"/>
    <cellStyle name="Примечание 12 2" xfId="1918"/>
    <cellStyle name="Примечание 12 3" xfId="1919"/>
    <cellStyle name="Примечание 12_46EE.2011(v1.0)" xfId="1920"/>
    <cellStyle name="Примечание 2" xfId="1921"/>
    <cellStyle name="Примечание 2 2" xfId="1922"/>
    <cellStyle name="Примечание 2 3" xfId="1923"/>
    <cellStyle name="Примечание 2 4" xfId="1924"/>
    <cellStyle name="Примечание 2 5" xfId="1925"/>
    <cellStyle name="Примечание 2 6" xfId="1926"/>
    <cellStyle name="Примечание 2 7" xfId="1927"/>
    <cellStyle name="Примечание 2 8" xfId="1928"/>
    <cellStyle name="Примечание 2 9" xfId="1929"/>
    <cellStyle name="Примечание 2_46EE.2011(v1.0)" xfId="1930"/>
    <cellStyle name="Примечание 3" xfId="1931"/>
    <cellStyle name="Примечание 3 2" xfId="1932"/>
    <cellStyle name="Примечание 3 3" xfId="1933"/>
    <cellStyle name="Примечание 3 4" xfId="1934"/>
    <cellStyle name="Примечание 3 5" xfId="1935"/>
    <cellStyle name="Примечание 3 6" xfId="1936"/>
    <cellStyle name="Примечание 3 7" xfId="1937"/>
    <cellStyle name="Примечание 3 8" xfId="1938"/>
    <cellStyle name="Примечание 3 9" xfId="1939"/>
    <cellStyle name="Примечание 3_46EE.2011(v1.0)" xfId="1940"/>
    <cellStyle name="Примечание 4" xfId="1941"/>
    <cellStyle name="Примечание 4 2" xfId="1942"/>
    <cellStyle name="Примечание 4 3" xfId="1943"/>
    <cellStyle name="Примечание 4 4" xfId="1944"/>
    <cellStyle name="Примечание 4 5" xfId="1945"/>
    <cellStyle name="Примечание 4 6" xfId="1946"/>
    <cellStyle name="Примечание 4 7" xfId="1947"/>
    <cellStyle name="Примечание 4 8" xfId="1948"/>
    <cellStyle name="Примечание 4 9" xfId="1949"/>
    <cellStyle name="Примечание 4_46EE.2011(v1.0)" xfId="1950"/>
    <cellStyle name="Примечание 5" xfId="1951"/>
    <cellStyle name="Примечание 5 2" xfId="1952"/>
    <cellStyle name="Примечание 5 3" xfId="1953"/>
    <cellStyle name="Примечание 5 4" xfId="1954"/>
    <cellStyle name="Примечание 5 5" xfId="1955"/>
    <cellStyle name="Примечание 5 6" xfId="1956"/>
    <cellStyle name="Примечание 5 7" xfId="1957"/>
    <cellStyle name="Примечание 5 8" xfId="1958"/>
    <cellStyle name="Примечание 5 9" xfId="1959"/>
    <cellStyle name="Примечание 5_46EE.2011(v1.0)" xfId="1960"/>
    <cellStyle name="Примечание 6" xfId="1961"/>
    <cellStyle name="Примечание 6 2" xfId="1962"/>
    <cellStyle name="Примечание 6_46EE.2011(v1.0)" xfId="1963"/>
    <cellStyle name="Примечание 7" xfId="1964"/>
    <cellStyle name="Примечание 7 2" xfId="1965"/>
    <cellStyle name="Примечание 7_46EE.2011(v1.0)" xfId="1966"/>
    <cellStyle name="Примечание 8" xfId="1967"/>
    <cellStyle name="Примечание 8 2" xfId="1968"/>
    <cellStyle name="Примечание 8_46EE.2011(v1.0)" xfId="1969"/>
    <cellStyle name="Примечание 9" xfId="1970"/>
    <cellStyle name="Примечание 9 2" xfId="1971"/>
    <cellStyle name="Примечание 9_46EE.2011(v1.0)" xfId="1972"/>
    <cellStyle name="Продукт" xfId="1973"/>
    <cellStyle name="Процентный 10" xfId="1974"/>
    <cellStyle name="Процентный 2" xfId="2"/>
    <cellStyle name="Процентный 2 10" xfId="1975"/>
    <cellStyle name="Процентный 2 11" xfId="1976"/>
    <cellStyle name="Процентный 2 12" xfId="1977"/>
    <cellStyle name="Процентный 2 13" xfId="1978"/>
    <cellStyle name="Процентный 2 14" xfId="1979"/>
    <cellStyle name="Процентный 2 15" xfId="1980"/>
    <cellStyle name="Процентный 2 16" xfId="1981"/>
    <cellStyle name="Процентный 2 17" xfId="1982"/>
    <cellStyle name="Процентный 2 2" xfId="1983"/>
    <cellStyle name="Процентный 2 3" xfId="1984"/>
    <cellStyle name="Процентный 2 4" xfId="1985"/>
    <cellStyle name="Процентный 2 5" xfId="1986"/>
    <cellStyle name="Процентный 2 6" xfId="1987"/>
    <cellStyle name="Процентный 2 7" xfId="1988"/>
    <cellStyle name="Процентный 2 8" xfId="1989"/>
    <cellStyle name="Процентный 2 9" xfId="1990"/>
    <cellStyle name="Процентный 3" xfId="1991"/>
    <cellStyle name="Процентный 3 10" xfId="1992"/>
    <cellStyle name="Процентный 3 10 2" xfId="1993"/>
    <cellStyle name="Процентный 3 11" xfId="1994"/>
    <cellStyle name="Процентный 3 11 2" xfId="1995"/>
    <cellStyle name="Процентный 3 12" xfId="1996"/>
    <cellStyle name="Процентный 3 12 2" xfId="1997"/>
    <cellStyle name="Процентный 3 13" xfId="1998"/>
    <cellStyle name="Процентный 3 13 2" xfId="1999"/>
    <cellStyle name="Процентный 3 14" xfId="2000"/>
    <cellStyle name="Процентный 3 15" xfId="2001"/>
    <cellStyle name="Процентный 3 2" xfId="2002"/>
    <cellStyle name="Процентный 3 2 2" xfId="2003"/>
    <cellStyle name="Процентный 3 3" xfId="2004"/>
    <cellStyle name="Процентный 3 3 2" xfId="2005"/>
    <cellStyle name="Процентный 3 4" xfId="2006"/>
    <cellStyle name="Процентный 3 4 2" xfId="2007"/>
    <cellStyle name="Процентный 3 5" xfId="2008"/>
    <cellStyle name="Процентный 3 5 2" xfId="2009"/>
    <cellStyle name="Процентный 3 6" xfId="2010"/>
    <cellStyle name="Процентный 3 6 2" xfId="2011"/>
    <cellStyle name="Процентный 3 7" xfId="2012"/>
    <cellStyle name="Процентный 3 7 2" xfId="2013"/>
    <cellStyle name="Процентный 3 8" xfId="2014"/>
    <cellStyle name="Процентный 3 8 2" xfId="2015"/>
    <cellStyle name="Процентный 3 9" xfId="2016"/>
    <cellStyle name="Процентный 3 9 2" xfId="2017"/>
    <cellStyle name="Процентный 4" xfId="2018"/>
    <cellStyle name="Процентный 4 2" xfId="2019"/>
    <cellStyle name="Процентный 4 3" xfId="2020"/>
    <cellStyle name="Процентный 5" xfId="2021"/>
    <cellStyle name="Процентный 9" xfId="2022"/>
    <cellStyle name="Разница" xfId="2023"/>
    <cellStyle name="Рамки" xfId="2024"/>
    <cellStyle name="Сводная таблица" xfId="2025"/>
    <cellStyle name="Связанная ячейка 2" xfId="2026"/>
    <cellStyle name="Связанная ячейка 2 2" xfId="2027"/>
    <cellStyle name="Связанная ячейка 2_46EE.2011(v1.0)" xfId="2028"/>
    <cellStyle name="Связанная ячейка 3" xfId="2029"/>
    <cellStyle name="Связанная ячейка 3 2" xfId="2030"/>
    <cellStyle name="Связанная ячейка 3_46EE.2011(v1.0)" xfId="2031"/>
    <cellStyle name="Связанная ячейка 4" xfId="2032"/>
    <cellStyle name="Связанная ячейка 4 2" xfId="2033"/>
    <cellStyle name="Связанная ячейка 4_46EE.2011(v1.0)" xfId="2034"/>
    <cellStyle name="Связанная ячейка 5" xfId="2035"/>
    <cellStyle name="Связанная ячейка 5 2" xfId="2036"/>
    <cellStyle name="Связанная ячейка 5_46EE.2011(v1.0)" xfId="2037"/>
    <cellStyle name="Связанная ячейка 6" xfId="2038"/>
    <cellStyle name="Связанная ячейка 6 2" xfId="2039"/>
    <cellStyle name="Связанная ячейка 6_46EE.2011(v1.0)" xfId="2040"/>
    <cellStyle name="Связанная ячейка 7" xfId="2041"/>
    <cellStyle name="Связанная ячейка 7 2" xfId="2042"/>
    <cellStyle name="Связанная ячейка 7_46EE.2011(v1.0)" xfId="2043"/>
    <cellStyle name="Связанная ячейка 8" xfId="2044"/>
    <cellStyle name="Связанная ячейка 8 2" xfId="2045"/>
    <cellStyle name="Связанная ячейка 8_46EE.2011(v1.0)" xfId="2046"/>
    <cellStyle name="Связанная ячейка 9" xfId="2047"/>
    <cellStyle name="Связанная ячейка 9 2" xfId="2048"/>
    <cellStyle name="Связанная ячейка 9_46EE.2011(v1.0)" xfId="2049"/>
    <cellStyle name="Стиль 1" xfId="2050"/>
    <cellStyle name="Стиль 1 2" xfId="2051"/>
    <cellStyle name="Стиль 1 2 2" xfId="2052"/>
    <cellStyle name="Стиль 1 2_46EP.2012(v0.1)" xfId="2053"/>
    <cellStyle name="Стиль 1_Новая инструкция1_фст" xfId="2054"/>
    <cellStyle name="Субсчет" xfId="2055"/>
    <cellStyle name="Счет" xfId="2056"/>
    <cellStyle name="ТЕКСТ" xfId="2057"/>
    <cellStyle name="ТЕКСТ 2" xfId="2058"/>
    <cellStyle name="ТЕКСТ 3" xfId="2059"/>
    <cellStyle name="ТЕКСТ 4" xfId="2060"/>
    <cellStyle name="ТЕКСТ 5" xfId="2061"/>
    <cellStyle name="ТЕКСТ 6" xfId="2062"/>
    <cellStyle name="ТЕКСТ 7" xfId="2063"/>
    <cellStyle name="ТЕКСТ 8" xfId="2064"/>
    <cellStyle name="ТЕКСТ 9" xfId="2065"/>
    <cellStyle name="Текст предупреждения 2" xfId="2066"/>
    <cellStyle name="Текст предупреждения 2 2" xfId="2067"/>
    <cellStyle name="Текст предупреждения 3" xfId="2068"/>
    <cellStyle name="Текст предупреждения 3 2" xfId="2069"/>
    <cellStyle name="Текст предупреждения 4" xfId="2070"/>
    <cellStyle name="Текст предупреждения 4 2" xfId="2071"/>
    <cellStyle name="Текст предупреждения 5" xfId="2072"/>
    <cellStyle name="Текст предупреждения 5 2" xfId="2073"/>
    <cellStyle name="Текст предупреждения 6" xfId="2074"/>
    <cellStyle name="Текст предупреждения 6 2" xfId="2075"/>
    <cellStyle name="Текст предупреждения 7" xfId="2076"/>
    <cellStyle name="Текст предупреждения 7 2" xfId="2077"/>
    <cellStyle name="Текст предупреждения 8" xfId="2078"/>
    <cellStyle name="Текст предупреждения 8 2" xfId="2079"/>
    <cellStyle name="Текст предупреждения 9" xfId="2080"/>
    <cellStyle name="Текст предупреждения 9 2" xfId="2081"/>
    <cellStyle name="Текстовый" xfId="2082"/>
    <cellStyle name="Текстовый 2" xfId="2083"/>
    <cellStyle name="Текстовый 3" xfId="2084"/>
    <cellStyle name="Текстовый 4" xfId="2085"/>
    <cellStyle name="Текстовый 5" xfId="2086"/>
    <cellStyle name="Текстовый 6" xfId="2087"/>
    <cellStyle name="Текстовый 7" xfId="2088"/>
    <cellStyle name="Текстовый 8" xfId="2089"/>
    <cellStyle name="Текстовый 9" xfId="2090"/>
    <cellStyle name="Текстовый_1" xfId="2091"/>
    <cellStyle name="Тысячи [0]_22гк" xfId="2092"/>
    <cellStyle name="Тысячи_22гк" xfId="2093"/>
    <cellStyle name="ФИКСИРОВАННЫЙ" xfId="2094"/>
    <cellStyle name="ФИКСИРОВАННЫЙ 2" xfId="2095"/>
    <cellStyle name="ФИКСИРОВАННЫЙ 3" xfId="2096"/>
    <cellStyle name="ФИКСИРОВАННЫЙ 4" xfId="2097"/>
    <cellStyle name="ФИКСИРОВАННЫЙ 5" xfId="2098"/>
    <cellStyle name="ФИКСИРОВАННЫЙ 6" xfId="2099"/>
    <cellStyle name="ФИКСИРОВАННЫЙ 7" xfId="2100"/>
    <cellStyle name="ФИКСИРОВАННЫЙ 8" xfId="2101"/>
    <cellStyle name="ФИКСИРОВАННЫЙ 9" xfId="2102"/>
    <cellStyle name="ФИКСИРОВАННЫЙ_1" xfId="2103"/>
    <cellStyle name="Финансовый [0] 2" xfId="2104"/>
    <cellStyle name="Финансовый [0] 3" xfId="2105"/>
    <cellStyle name="Финансовый 10" xfId="2106"/>
    <cellStyle name="Финансовый 11" xfId="2107"/>
    <cellStyle name="Финансовый 12" xfId="2108"/>
    <cellStyle name="Финансовый 13" xfId="2109"/>
    <cellStyle name="Финансовый 14" xfId="2110"/>
    <cellStyle name="Финансовый 15" xfId="2111"/>
    <cellStyle name="Финансовый 2" xfId="2112"/>
    <cellStyle name="Финансовый 2 2" xfId="2113"/>
    <cellStyle name="Финансовый 2 2 2" xfId="2114"/>
    <cellStyle name="Финансовый 2 2 3" xfId="2115"/>
    <cellStyle name="Финансовый 2 2_INDEX.STATION.2012(v1.0)_" xfId="2116"/>
    <cellStyle name="Финансовый 2 3" xfId="2117"/>
    <cellStyle name="Финансовый 2 4" xfId="2118"/>
    <cellStyle name="Финансовый 2 5" xfId="2119"/>
    <cellStyle name="Финансовый 2_46EE.2011(v1.0)" xfId="2120"/>
    <cellStyle name="Финансовый 3" xfId="2121"/>
    <cellStyle name="Финансовый 3 10" xfId="2122"/>
    <cellStyle name="Финансовый 3 10 2" xfId="2123"/>
    <cellStyle name="Финансовый 3 11" xfId="2124"/>
    <cellStyle name="Финансовый 3 11 2" xfId="2125"/>
    <cellStyle name="Финансовый 3 12" xfId="2126"/>
    <cellStyle name="Финансовый 3 12 2" xfId="2127"/>
    <cellStyle name="Финансовый 3 13" xfId="2128"/>
    <cellStyle name="Финансовый 3 13 2" xfId="2129"/>
    <cellStyle name="Финансовый 3 14" xfId="2130"/>
    <cellStyle name="Финансовый 3 15" xfId="2131"/>
    <cellStyle name="Финансовый 3 2" xfId="2132"/>
    <cellStyle name="Финансовый 3 2 2" xfId="2133"/>
    <cellStyle name="Финансовый 3 3" xfId="2134"/>
    <cellStyle name="Финансовый 3 3 2" xfId="2135"/>
    <cellStyle name="Финансовый 3 4" xfId="2136"/>
    <cellStyle name="Финансовый 3 4 2" xfId="2137"/>
    <cellStyle name="Финансовый 3 5" xfId="2138"/>
    <cellStyle name="Финансовый 3 5 2" xfId="2139"/>
    <cellStyle name="Финансовый 3 6" xfId="2140"/>
    <cellStyle name="Финансовый 3 6 2" xfId="2141"/>
    <cellStyle name="Финансовый 3 7" xfId="2142"/>
    <cellStyle name="Финансовый 3 7 2" xfId="2143"/>
    <cellStyle name="Финансовый 3 8" xfId="2144"/>
    <cellStyle name="Финансовый 3 8 2" xfId="2145"/>
    <cellStyle name="Финансовый 3 9" xfId="2146"/>
    <cellStyle name="Финансовый 3 9 2" xfId="2147"/>
    <cellStyle name="Финансовый 3_INDEX.STATION.2012(v1.0)_" xfId="2148"/>
    <cellStyle name="Финансовый 4" xfId="2149"/>
    <cellStyle name="Финансовый 4 2" xfId="2150"/>
    <cellStyle name="Финансовый 5" xfId="2151"/>
    <cellStyle name="Финансовый 6" xfId="2152"/>
    <cellStyle name="Финансовый 7" xfId="2153"/>
    <cellStyle name="Финансовый 8" xfId="2154"/>
    <cellStyle name="Финансовый 9" xfId="2155"/>
    <cellStyle name="Финансовый0[0]_FU_bal" xfId="2156"/>
    <cellStyle name="Формула" xfId="2157"/>
    <cellStyle name="Формула 2" xfId="2158"/>
    <cellStyle name="Формула_A РТ 2009 Рязаньэнерго" xfId="2159"/>
    <cellStyle name="ФормулаВБ" xfId="2160"/>
    <cellStyle name="ФормулаВБ 2" xfId="2161"/>
    <cellStyle name="ФормулаВБ_ГСМ 2011-1" xfId="2162"/>
    <cellStyle name="ФормулаНаКонтроль" xfId="2163"/>
    <cellStyle name="Хороший 2" xfId="2164"/>
    <cellStyle name="Хороший 2 2" xfId="2165"/>
    <cellStyle name="Хороший 3" xfId="2166"/>
    <cellStyle name="Хороший 3 2" xfId="2167"/>
    <cellStyle name="Хороший 4" xfId="2168"/>
    <cellStyle name="Хороший 4 2" xfId="2169"/>
    <cellStyle name="Хороший 5" xfId="2170"/>
    <cellStyle name="Хороший 5 2" xfId="2171"/>
    <cellStyle name="Хороший 6" xfId="2172"/>
    <cellStyle name="Хороший 6 2" xfId="2173"/>
    <cellStyle name="Хороший 7" xfId="2174"/>
    <cellStyle name="Хороший 7 2" xfId="2175"/>
    <cellStyle name="Хороший 8" xfId="2176"/>
    <cellStyle name="Хороший 8 2" xfId="2177"/>
    <cellStyle name="Хороший 9" xfId="2178"/>
    <cellStyle name="Хороший 9 2" xfId="2179"/>
    <cellStyle name="Цена_продукта" xfId="2180"/>
    <cellStyle name="Цифры по центру с десятыми" xfId="2181"/>
    <cellStyle name="число" xfId="2182"/>
    <cellStyle name="Џђћ–…ќ’ќ›‰" xfId="2183"/>
    <cellStyle name="Шапка" xfId="2184"/>
    <cellStyle name="Шапка таблицы" xfId="2185"/>
    <cellStyle name="ШАУ" xfId="2186"/>
    <cellStyle name="ܘ_x0008_" xfId="2187"/>
    <cellStyle name="ܛ_x0008_" xfId="2188"/>
    <cellStyle name="標準_PL-CF sheet" xfId="2189"/>
    <cellStyle name="㐀കܒ_x0008_" xfId="2190"/>
    <cellStyle name="䁺_x0001_" xfId="21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55;&#1080;&#1083;&#1086;&#1090;%20%20&#1041;&#1080;&#1079;&#1085;&#1077;&#1089;%20-%20&#1087;&#1083;&#1072;&#1085;\tables%20&#1092;&#1086;&#1088;&#1084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72;&#1083;&#1072;&#1085;&#1089;&#1099;\&#1041;&#1072;&#1083;&#1072;&#1085;&#1089;&#1099;%20-%202008\&#1042;&#1057;\&#1041;&#1086;&#1083;&#1100;&#1096;&#1077;&#1072;&#1090;&#1084;&#1072;&#1089;&#1089;&#1082;&#1086;&#10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54;&#1041;&#1056;&#1040;&#1047;&#1045;&#106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TEST\2008(&#1052;&#1054;+&#1057;&#1042;&#1054;&#1044;)\SUMMARY.VODOSN.2007.FAC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91;&#1076;&#1088;&#1103;&#1096;&#1086;&#1074;&#1072;%20%20&#1047;.&#1044;\&#1054;&#1090;%20&#1046;&#1091;&#1082;%20&#1076;&#1083;&#1103;%20&#1088;&#1072;&#1073;&#1086;&#1090;&#1099;%2006.07.09\&#1064;&#1072;&#1073;&#1083;&#1086;&#1085;&#1099;%20&#1079;&#1072;%201%20&#1087;&#1086;&#1083;&#1091;&#1075;&#1086;&#1076;&#1080;&#1077;%202009%20&#1075;&#1086;&#1076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44;&#1086;&#1087;&#1086;&#1083;&#1085;&#1077;&#1085;&#1080;&#1077;(&#1058;&#1057;,&#1042;&#1057;%20&#1080;%20&#1042;&#1054;)%20&#1056;&#1072;&#1089;&#1095;&#1105;&#1090;%20&#1090;&#1072;&#1088;&#1080;&#1092;&#1086;&#1074;\PR.PROG.VS.3.23(30.04.09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0;&#1086;&#1087;&#1080;&#1103;%20&#1071;&#1085;&#1074;&#1072;&#1088;&#1100;%20&#1046;&#1080;&#1074;&#1086;&#1090;&#1085;&#1086;&#1074;&#1086;&#1076;&#1089;&#1090;&#1074;&#10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2;&#1086;&#1080;%20&#1076;&#1086;&#1082;&#1091;&#1084;&#1077;&#1085;&#1090;&#1099;\2014%20&#1052;&#1059;&#1055;%20&#1054;&#1089;&#1089;.&#1046;&#1050;&#1061;\&#1058;&#1072;&#1073;&#1077;&#1083;&#1100;&#1085;&#1099;&#1081;%20&#1091;&#1095;&#1077;&#1090;%202014&#1075;\&#1054;&#1041;&#1056;&#1040;&#1047;&#1062;&#1067;\&#1057;&#1042;&#1054;&#1044;%20&#1079;&#1072;%20&#1103;&#1085;&#1074;&#1072;&#1088;&#110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0;&#1086;&#1087;&#1080;&#1103;%20INV%2048%20VS(v5%200)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SUMMARY1.WARM.2008YEAR_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Desktop\9&#1084;&#1077;&#1089;.14\46%20&#1058;&#1045;\46TE.2011(v2.0)%20&#1103;&#1085;&#1074;&#1072;&#1088;&#1100;%20201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6;&#1072;&#1073;&#1086;&#1095;&#1080;&#1081;%20&#1089;&#1090;&#1086;&#1083;\&#1041;&#1080;&#1079;&#1085;&#1077;&#1089;%20-&#1087;&#1083;&#1072;&#1085;%20&#1090;&#1077;&#1087;&#1083;&#1086;%202009\&#1058;&#1077;&#1087;&#1083;&#1086;%20&#1087;&#1088;&#1086;&#1077;&#1082;&#1090;%202009&#1075;&#1086;&#1076;%2027.03.08&#1075;.%20%20&#1054;&#1040;&#1054;%20&#1050;&#1058;&#1069;\&#1057;&#1088;&#1086;&#1082;%20&#1076;&#1086;%2012.03.08\&#1048;&#1085;&#1092;%20&#1076;&#1083;&#1103;%20&#1056;&#1069;&#1050;%20&#1076;&#1086;%2015.03.08&#1075;\&#1056;&#1069;&#1050;%202007&#1075;.%20&#1058;&#1077;&#1087;&#1083;&#1086;&#1074;&#1086;&#1081;%20&#1073;&#1072;&#1083;&#1072;&#1085;&#1089;%20&#1085;&#1072;%202008%20(&#1055;&#1069;&#1054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6;&#1072;&#1073;&#1086;&#1095;&#1080;&#1081;%20&#1089;&#1090;&#1086;&#1083;\&#1058;&#1077;&#1087;&#1083;&#1086;%20&#1087;&#1088;&#1086;&#1077;&#1082;&#1090;%2027.06.%202008&#1075;.%20&#1054;&#1040;&#1054;%20&#1050;&#1058;&#1069;\Documents%20and%20Settings\&#1040;&#1076;&#1084;&#1080;&#1085;&#1080;&#1089;&#1090;&#1088;&#1072;&#1090;&#1086;&#1088;\Local%20Settings\Temporary%20Internet%20Files\Content.IE5\CHMRGHYR\&#1052;&#1086;&#1085;&#1080;&#1090;&#1086;&#1088;&#1080;&#1088;&#1075;%20&#1087;&#1086;%20&#1042;&#1054;%20&#1085;&#1072;%202008%20&#1075;&#1086;&#1076;%20j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6;&#1072;&#1073;&#1086;&#1095;&#1080;&#1081;%20&#1089;&#1090;&#1086;&#1083;\&#1058;&#1077;&#1087;&#1083;&#1086;%20&#1087;&#1088;&#1086;&#1077;&#1082;&#1090;%2027.06.%202008&#1075;.%20&#1054;&#1040;&#1054;%20&#1050;&#1058;&#1069;\&#1056;&#1072;&#1073;&#1086;&#1095;&#1072;&#1103;%20&#1087;&#1072;&#1087;&#1082;&#1072;%20(&#1053;&#1055;)\&#1055;&#1088;&#1080;&#1084;&#1077;&#1088;&#1099;%20&#1096;&#1072;&#1073;&#1083;&#1086;&#1085;&#1086;&#1074;%20(&#1060;&#1054;&#1058;,%20&#1048;&#1053;&#1042;,%20&#1046;&#1050;&#1059;)\&#1073;&#1072;&#1083;&#1072;&#1085;&#1089;&#1099;_2007\WARM.2007YEAR\WARM.BALANCE.2007YEAR%20ver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8;&#1072;&#1090;&#1100;&#1103;&#1085;&#1072;\&#1052;&#1086;&#1080;%20&#1076;&#1086;&#1082;&#1091;&#1084;&#1077;&#1085;&#1090;&#1099;\&#1055;&#1088;&#1077;&#1076;&#1077;&#1083;&#1100;&#1085;&#1099;&#1077;%20&#1080;&#1085;&#1076;&#1077;&#1082;&#1089;&#1099;\&#1052;&#1086;&#1085;&#1080;&#1090;&#1086;&#1088;&#1080;&#1085;&#1075;%20&#1087;&#1088;&#1086;&#1075;&#1085;&#1086;&#1079;%202008%20&#1075;\&#1064;&#1072;&#1073;&#1083;&#1086;&#1085;&#1099;\VODOOT.BALANCE.2007YEA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0\Users\&#1069;&#1082;&#1086;&#1085;&#1086;&#1084;&#1080;&#1089;&#1090;\Desktop\&#1055;&#1083;&#1072;&#1085;%20&#1056;&#1057;&#1058;%202015\&#1096;&#1072;&#1073;&#1083;&#1086;&#1085;&#1099;%20&#1087;&#1086;%20&#1069;&#1069;%20&#1085;&#1072;%20%202015&#1075;\FORM4.2015(v1.0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BALANCE.WARM.2008.FAC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58;&#1072;&#1090;&#1100;&#1103;&#1085;&#1072;\&#1052;&#1086;&#1080;%20&#1076;&#1086;&#1082;&#1091;&#1084;&#1077;&#1085;&#1090;&#1099;\&#1055;&#1088;&#1077;&#1076;&#1077;&#1083;&#1100;&#1085;&#1099;&#1077;%20&#1080;&#1085;&#1076;&#1077;&#1082;&#1089;&#1099;\&#1052;&#1086;&#1085;&#1080;&#1090;&#1086;&#1088;&#1080;&#1085;&#1075;%20&#1087;&#1088;&#1086;&#1075;&#1085;&#1086;&#1079;%202008%20&#1075;\&#1080;&#1085;&#1076;&#1077;&#1082;&#1089;-&#1087;&#1088;&#1077;&#1076;&#1083;&#1086;&#1078;&#1077;&#1085;&#1080;&#1077;%20%20&#1060;&#1057;&#1058;%202008\LIMIT.INDEX.2008&#1084;&#1072;&#1082;&#1089;&#1080;&#108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90;&#1074;&#1077;&#1088;&#1078;&#1076;&#1077;&#1085;&#1085;&#1099;&#1077;%20%20&#1090;&#1072;&#1088;&#1080;&#1092;&#1099;%20&#1085;&#1072;%202019%20&#1075;&#1086;&#1076;/!!!%20&#1056;&#1072;&#1089;&#1095;&#1077;&#1090;%20&#1056;&#1057;&#1058;%20&#1054;&#1089;&#1089;&#1086;&#1088;&#1072;%20&#1090;&#1072;&#1088;&#1080;&#1092;%20&#1101;&#1101;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ид для табл.2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март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ПОСЭ (январь)"/>
      <sheetName val="рост.зп"/>
      <sheetName val="Выпадающие списки"/>
      <sheetName val="ДЗО"/>
      <sheetName val="месяц"/>
      <sheetName val="1квартал"/>
      <sheetName val="6мес"/>
      <sheetName val="9мес"/>
      <sheetName val="12мес"/>
      <sheetName val="Заголовок"/>
      <sheetName val="_FES"/>
      <sheetName val="Tier1"/>
      <sheetName val="Ком потери"/>
      <sheetName val="спис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InputTI"/>
      <sheetName val="Позиция"/>
      <sheetName val="Контроль"/>
      <sheetName val="Отопление"/>
      <sheetName val="постоянные затраты"/>
      <sheetName val="Прил.6 Отчислени соц обесп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едения об Обществе (2)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М-13"/>
      <sheetName val="М-14"/>
      <sheetName val="М-15"/>
      <sheetName val="M-16"/>
      <sheetName val="М-17"/>
      <sheetName val="П-18"/>
      <sheetName val="П-19"/>
      <sheetName val="П-20"/>
      <sheetName val="П-21"/>
      <sheetName val="П-22"/>
      <sheetName val="П-23"/>
      <sheetName val="УЗ-24"/>
      <sheetName val="УЗ-25"/>
      <sheetName val="УЗ-26"/>
      <sheetName val="-УЗ-27"/>
      <sheetName val="УЗ-28"/>
      <sheetName val="УЗ-29"/>
      <sheetName val="УЗ-30"/>
      <sheetName val="УП-31"/>
      <sheetName val="УП-32"/>
      <sheetName val="УП-33"/>
      <sheetName val="УП-34"/>
      <sheetName val="УП-35"/>
      <sheetName val="УП-36"/>
      <sheetName val="УП-37"/>
      <sheetName val="УП-38"/>
      <sheetName val="УИ-39"/>
      <sheetName val="УИ-40"/>
      <sheetName val="УИ-41"/>
      <sheetName val="УИ-42"/>
      <sheetName val="УИ-43"/>
      <sheetName val="УИ-44"/>
      <sheetName val="И-45"/>
      <sheetName val="И-46"/>
      <sheetName val="И-47"/>
      <sheetName val="И-48"/>
      <sheetName val="УС-49"/>
      <sheetName val="УС-50"/>
      <sheetName val="УС-51"/>
      <sheetName val="УС-52"/>
      <sheetName val="УС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УФ-63"/>
      <sheetName val="УФ-64"/>
      <sheetName val="Б-65"/>
      <sheetName val="Модуль2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Тарифы и надбавки"/>
      <sheetName val="Перекрестное субсидирование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Калькуляция"/>
      <sheetName val="Т и Н"/>
      <sheetName val="КоммМО"/>
      <sheetName val="Комментарии"/>
      <sheetName val="TEHSHEET"/>
      <sheetName val="Диапазоны"/>
      <sheetName val="Проверка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"/>
      <sheetName val="Смета"/>
      <sheetName val="Перепродажа организации"/>
      <sheetName val="Перепродажа по МО"/>
      <sheetName val="КомментарииМО"/>
      <sheetName val="Комментарии"/>
      <sheetName val="Диапазоны"/>
      <sheetName val="matrix"/>
      <sheetName val="Проверка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1"/>
      <sheetName val="REESTR"/>
      <sheetName val="Проверка"/>
      <sheetName val="Файлы"/>
      <sheetName val="Ошибки загрузки"/>
      <sheetName val="TEHSHEET"/>
      <sheetName val="Заголовок2"/>
      <sheetName val="Заголовок"/>
      <sheetName val="Инструкция"/>
    </sheetNames>
    <sheetDataSet>
      <sheetData sheetId="0"/>
      <sheetData sheetId="1" refreshError="1"/>
      <sheetData sheetId="2">
        <row r="2">
          <cell r="X2" t="str">
            <v>Вулканное сельское поселение</v>
          </cell>
        </row>
      </sheetData>
      <sheetData sheetId="3" refreshError="1"/>
      <sheetData sheetId="4">
        <row r="1">
          <cell r="B1" t="str">
            <v>В указанной папке файлов не найдено!!!</v>
          </cell>
        </row>
      </sheetData>
      <sheetData sheetId="5" refreshError="1"/>
      <sheetData sheetId="6">
        <row r="1">
          <cell r="B1" t="str">
            <v>да</v>
          </cell>
          <cell r="D1" t="str">
            <v>Передача+Сбыт</v>
          </cell>
          <cell r="H1" t="str">
            <v>Уголь</v>
          </cell>
        </row>
        <row r="2">
          <cell r="B2" t="str">
            <v>нет</v>
          </cell>
          <cell r="D2" t="str">
            <v>Передача</v>
          </cell>
          <cell r="H2" t="str">
            <v>Газ природный</v>
          </cell>
        </row>
        <row r="3">
          <cell r="D3" t="str">
            <v>производство (комбинированная выработка)+передача+сбыт</v>
          </cell>
          <cell r="H3" t="str">
            <v>Газ сжиженный</v>
          </cell>
        </row>
        <row r="4">
          <cell r="D4" t="str">
            <v>производство (комбинированная выработка)+передача</v>
          </cell>
          <cell r="H4" t="str">
            <v>Мазут</v>
          </cell>
        </row>
        <row r="5">
          <cell r="D5" t="str">
            <v>производство (комбинированная выработка)+сбыт</v>
          </cell>
          <cell r="H5" t="str">
            <v>Дизельное топливо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Комментарии"/>
      <sheetName val="et_union"/>
      <sheetName val="TEHSHEET"/>
      <sheetName val="REESTR"/>
      <sheetName val="23"/>
      <sheetName val="Заголовок"/>
      <sheetName val="Заголовок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>
        <row r="2">
          <cell r="Q2" t="str">
            <v>В целом по ВС</v>
          </cell>
        </row>
        <row r="3">
          <cell r="Q3" t="str">
            <v>Водозабор и очистка</v>
          </cell>
        </row>
        <row r="4">
          <cell r="Q4" t="str">
            <v>Транспортировка</v>
          </cell>
        </row>
        <row r="5">
          <cell r="Q5" t="str">
            <v>Сети</v>
          </cell>
        </row>
      </sheetData>
      <sheetData sheetId="29" refreshError="1">
        <row r="2">
          <cell r="X2" t="str">
            <v>Азовское</v>
          </cell>
        </row>
        <row r="3">
          <cell r="X3" t="str">
            <v>Александровское</v>
          </cell>
        </row>
        <row r="4">
          <cell r="X4" t="str">
            <v>Алексеевское</v>
          </cell>
        </row>
        <row r="5">
          <cell r="X5" t="str">
            <v>Алексее-Тенгинское</v>
          </cell>
        </row>
        <row r="6">
          <cell r="X6" t="str">
            <v>Анастасиевское</v>
          </cell>
        </row>
        <row r="7">
          <cell r="X7" t="str">
            <v>Архангельское</v>
          </cell>
        </row>
        <row r="8">
          <cell r="X8" t="str">
            <v>Атаманское</v>
          </cell>
        </row>
        <row r="9">
          <cell r="X9" t="str">
            <v>Ахметовское</v>
          </cell>
        </row>
        <row r="10">
          <cell r="X10" t="str">
            <v>Ахтанизовское</v>
          </cell>
        </row>
        <row r="11">
          <cell r="X11" t="str">
            <v>Ахтарское</v>
          </cell>
        </row>
        <row r="12">
          <cell r="X12" t="str">
            <v>Ачуевское</v>
          </cell>
        </row>
        <row r="13">
          <cell r="X13" t="str">
            <v>Батуринское</v>
          </cell>
        </row>
        <row r="14">
          <cell r="X14" t="str">
            <v>Безводное</v>
          </cell>
        </row>
        <row r="15">
          <cell r="X15" t="str">
            <v>Бейсугское</v>
          </cell>
        </row>
        <row r="16">
          <cell r="X16" t="str">
            <v>Бейсужекское</v>
          </cell>
        </row>
        <row r="17">
          <cell r="X17" t="str">
            <v>Белоглинское</v>
          </cell>
        </row>
        <row r="18">
          <cell r="X18" t="str">
            <v>Белохуторское</v>
          </cell>
        </row>
        <row r="19">
          <cell r="X19" t="str">
            <v>Беноковское</v>
          </cell>
        </row>
        <row r="20">
          <cell r="X20" t="str">
            <v>Березанское</v>
          </cell>
        </row>
        <row r="21">
          <cell r="X21" t="str">
            <v>Бесленеевское</v>
          </cell>
        </row>
        <row r="22">
          <cell r="X22" t="str">
            <v>Бесскорбненское</v>
          </cell>
        </row>
        <row r="23">
          <cell r="X23" t="str">
            <v>Бжедуховское</v>
          </cell>
        </row>
        <row r="24">
          <cell r="X24" t="str">
            <v>Благодарненское</v>
          </cell>
        </row>
        <row r="25">
          <cell r="X25" t="str">
            <v>Бойкопонурское</v>
          </cell>
        </row>
        <row r="26">
          <cell r="X26" t="str">
            <v>Большебейсугское</v>
          </cell>
        </row>
        <row r="27">
          <cell r="X27" t="str">
            <v>Бородинское</v>
          </cell>
        </row>
        <row r="28">
          <cell r="X28" t="str">
            <v>Братковское</v>
          </cell>
        </row>
        <row r="29">
          <cell r="X29" t="str">
            <v>Братское</v>
          </cell>
        </row>
        <row r="30">
          <cell r="X30" t="str">
            <v>Бриньковское</v>
          </cell>
        </row>
        <row r="31">
          <cell r="X31" t="str">
            <v>Брюховецкое</v>
          </cell>
        </row>
        <row r="32">
          <cell r="X32" t="str">
            <v>Бузиновское</v>
          </cell>
        </row>
        <row r="33">
          <cell r="X33" t="str">
            <v>Бураковское</v>
          </cell>
        </row>
        <row r="34">
          <cell r="X34" t="str">
            <v>Ванновское</v>
          </cell>
        </row>
        <row r="35">
          <cell r="X35" t="str">
            <v>Варениковское</v>
          </cell>
        </row>
        <row r="36">
          <cell r="X36" t="str">
            <v>Васюринское</v>
          </cell>
        </row>
        <row r="37">
          <cell r="X37" t="str">
            <v>Вельяминовское</v>
          </cell>
        </row>
        <row r="38">
          <cell r="X38" t="str">
            <v>Венцы-Заря</v>
          </cell>
        </row>
        <row r="39">
          <cell r="X39" t="str">
            <v>Верхнекубанское</v>
          </cell>
        </row>
        <row r="40">
          <cell r="X40" t="str">
            <v>Веселовское</v>
          </cell>
        </row>
        <row r="41">
          <cell r="X41" t="str">
            <v>Вимовское</v>
          </cell>
        </row>
        <row r="42">
          <cell r="X42" t="str">
            <v>Владимирское</v>
          </cell>
        </row>
        <row r="43">
          <cell r="X43" t="str">
            <v>Воздвиженское</v>
          </cell>
        </row>
        <row r="44">
          <cell r="X44" t="str">
            <v>Вознесенское</v>
          </cell>
        </row>
        <row r="45">
          <cell r="X45" t="str">
            <v>Вольненское</v>
          </cell>
        </row>
        <row r="46">
          <cell r="X46" t="str">
            <v>Воронежское</v>
          </cell>
        </row>
        <row r="47">
          <cell r="X47" t="str">
            <v>Восточное</v>
          </cell>
        </row>
        <row r="48">
          <cell r="X48" t="str">
            <v>Выселковское</v>
          </cell>
        </row>
        <row r="49">
          <cell r="X49" t="str">
            <v>Вышестеблиевское</v>
          </cell>
        </row>
        <row r="50">
          <cell r="X50" t="str">
            <v>Газырское</v>
          </cell>
        </row>
        <row r="51">
          <cell r="X51" t="str">
            <v>Геймановское</v>
          </cell>
        </row>
        <row r="52">
          <cell r="X52" t="str">
            <v>Георгиевское</v>
          </cell>
        </row>
        <row r="53">
          <cell r="X53" t="str">
            <v>Гирейское</v>
          </cell>
        </row>
        <row r="54">
          <cell r="X54" t="str">
            <v>Глафировское</v>
          </cell>
        </row>
        <row r="55">
          <cell r="X55" t="str">
            <v>Глебовское</v>
          </cell>
        </row>
        <row r="56">
          <cell r="X56" t="str">
            <v>Голубая Нива</v>
          </cell>
        </row>
        <row r="57">
          <cell r="X57" t="str">
            <v>Голубицкое</v>
          </cell>
        </row>
        <row r="58">
          <cell r="X58" t="str">
            <v>город Абинск</v>
          </cell>
        </row>
        <row r="59">
          <cell r="X59" t="str">
            <v>город Анапа</v>
          </cell>
        </row>
        <row r="60">
          <cell r="X60" t="str">
            <v>город Апшеронск</v>
          </cell>
        </row>
        <row r="61">
          <cell r="X61" t="str">
            <v>Город Армавир</v>
          </cell>
        </row>
        <row r="62">
          <cell r="X62" t="str">
            <v>город Белореченск</v>
          </cell>
        </row>
        <row r="63">
          <cell r="X63" t="str">
            <v>город Геленджик</v>
          </cell>
        </row>
        <row r="64">
          <cell r="X64" t="str">
            <v>Город Горячий Ключ</v>
          </cell>
        </row>
        <row r="65">
          <cell r="X65" t="str">
            <v>город Гулькевичи</v>
          </cell>
        </row>
        <row r="66">
          <cell r="X66" t="str">
            <v>Город Ейск</v>
          </cell>
        </row>
        <row r="67">
          <cell r="X67" t="str">
            <v>город Кореновск</v>
          </cell>
        </row>
        <row r="68">
          <cell r="X68" t="str">
            <v>Город Краснодар</v>
          </cell>
        </row>
        <row r="69">
          <cell r="X69" t="str">
            <v>Город Кропоткин</v>
          </cell>
        </row>
        <row r="70">
          <cell r="X70" t="str">
            <v>город Курганинск</v>
          </cell>
        </row>
        <row r="71">
          <cell r="X71" t="str">
            <v>город Лабинск</v>
          </cell>
        </row>
        <row r="72">
          <cell r="X72" t="str">
            <v>город Новокубанск</v>
          </cell>
        </row>
        <row r="73">
          <cell r="X73" t="str">
            <v>Город Новороссийск</v>
          </cell>
        </row>
        <row r="74">
          <cell r="X74" t="str">
            <v>город Приморско-Ахтарск</v>
          </cell>
        </row>
        <row r="75">
          <cell r="X75" t="str">
            <v>город Славянск-на-Кубани</v>
          </cell>
        </row>
        <row r="76">
          <cell r="X76" t="str">
            <v>город Темрюк</v>
          </cell>
        </row>
        <row r="77">
          <cell r="X77" t="str">
            <v>город Тимашевск</v>
          </cell>
        </row>
        <row r="78">
          <cell r="X78" t="str">
            <v>Город Тихорецк</v>
          </cell>
        </row>
        <row r="79">
          <cell r="X79" t="str">
            <v>Город Туапсе</v>
          </cell>
        </row>
        <row r="80">
          <cell r="X80" t="str">
            <v>город Усть-Лабинск</v>
          </cell>
        </row>
        <row r="81">
          <cell r="X81" t="str">
            <v>город Хадыженск</v>
          </cell>
        </row>
        <row r="82">
          <cell r="X82" t="str">
            <v>Город-курорт Сочи</v>
          </cell>
        </row>
        <row r="83">
          <cell r="X83" t="str">
            <v>Горькобалковское</v>
          </cell>
        </row>
        <row r="84">
          <cell r="X84" t="str">
            <v>Гривенское</v>
          </cell>
        </row>
        <row r="85">
          <cell r="X85" t="str">
            <v>Григорьевское</v>
          </cell>
        </row>
        <row r="86">
          <cell r="X86" t="str">
            <v>Гришковское</v>
          </cell>
        </row>
        <row r="87">
          <cell r="X87" t="str">
            <v>Двубратское</v>
          </cell>
        </row>
        <row r="88">
          <cell r="X88" t="str">
            <v>Дербентское</v>
          </cell>
        </row>
        <row r="89">
          <cell r="X89" t="str">
            <v>Джубгское</v>
          </cell>
        </row>
        <row r="90">
          <cell r="X90" t="str">
            <v>Джумайловское</v>
          </cell>
        </row>
        <row r="91">
          <cell r="X91" t="str">
            <v>Динское</v>
          </cell>
        </row>
        <row r="92">
          <cell r="X92" t="str">
            <v>Дмитриевское</v>
          </cell>
        </row>
        <row r="93">
          <cell r="X93" t="str">
            <v>Днепровское</v>
          </cell>
        </row>
        <row r="94">
          <cell r="X94" t="str">
            <v>Должанское</v>
          </cell>
        </row>
        <row r="95">
          <cell r="X95" t="str">
            <v>Дружненское</v>
          </cell>
        </row>
        <row r="96">
          <cell r="X96" t="str">
            <v>Дядьковское</v>
          </cell>
        </row>
        <row r="97">
          <cell r="X97" t="str">
            <v>Ейское</v>
          </cell>
        </row>
        <row r="98">
          <cell r="X98" t="str">
            <v>Ейскоукрепленское</v>
          </cell>
        </row>
        <row r="99">
          <cell r="X99" t="str">
            <v>Екатериновское</v>
          </cell>
        </row>
        <row r="100">
          <cell r="X100" t="str">
            <v>Еремизино-Борисовское</v>
          </cell>
        </row>
        <row r="101">
          <cell r="X101" t="str">
            <v>Железное</v>
          </cell>
        </row>
        <row r="102">
          <cell r="X102" t="str">
            <v>Журавское</v>
          </cell>
        </row>
        <row r="103">
          <cell r="X103" t="str">
            <v>Забойское</v>
          </cell>
        </row>
        <row r="104">
          <cell r="X104" t="str">
            <v>Западное</v>
          </cell>
        </row>
        <row r="105">
          <cell r="X105" t="str">
            <v>Запорожское</v>
          </cell>
        </row>
        <row r="106">
          <cell r="X106" t="str">
            <v>Зассовское</v>
          </cell>
        </row>
        <row r="107">
          <cell r="X107" t="str">
            <v>Ивановское</v>
          </cell>
        </row>
        <row r="108">
          <cell r="X108" t="str">
            <v>Ильинское</v>
          </cell>
        </row>
        <row r="109">
          <cell r="X109" t="str">
            <v>им М Горького</v>
          </cell>
        </row>
        <row r="110">
          <cell r="X110" t="str">
            <v>Ирклиевское</v>
          </cell>
        </row>
        <row r="111">
          <cell r="X111" t="str">
            <v>Кабардинское</v>
          </cell>
        </row>
        <row r="112">
          <cell r="X112" t="str">
            <v>Кавказское</v>
          </cell>
        </row>
        <row r="113">
          <cell r="X113" t="str">
            <v>Казанское</v>
          </cell>
        </row>
        <row r="114">
          <cell r="X114" t="str">
            <v>Каладжинское</v>
          </cell>
        </row>
        <row r="115">
          <cell r="X115" t="str">
            <v>Калининское</v>
          </cell>
        </row>
        <row r="116">
          <cell r="X116" t="str">
            <v>Калниболотское</v>
          </cell>
        </row>
        <row r="117">
          <cell r="X117" t="str">
            <v>Калужское</v>
          </cell>
        </row>
        <row r="118">
          <cell r="X118" t="str">
            <v>Камышеватское</v>
          </cell>
        </row>
        <row r="119">
          <cell r="X119" t="str">
            <v>Каневское</v>
          </cell>
        </row>
        <row r="120">
          <cell r="X120" t="str">
            <v>Канеловское</v>
          </cell>
        </row>
        <row r="121">
          <cell r="X121" t="str">
            <v>Киевское</v>
          </cell>
        </row>
        <row r="122">
          <cell r="X122" t="str">
            <v>Кировское</v>
          </cell>
        </row>
        <row r="123">
          <cell r="X123" t="str">
            <v>Кирпильское</v>
          </cell>
        </row>
        <row r="124">
          <cell r="X124" t="str">
            <v>Кисляковское</v>
          </cell>
        </row>
        <row r="125">
          <cell r="X125" t="str">
            <v>Ковалевское</v>
          </cell>
        </row>
        <row r="126">
          <cell r="X126" t="str">
            <v>Комсомольское</v>
          </cell>
        </row>
        <row r="127">
          <cell r="X127" t="str">
            <v>Коноковское</v>
          </cell>
        </row>
        <row r="128">
          <cell r="X128" t="str">
            <v>Константиновское</v>
          </cell>
        </row>
        <row r="129">
          <cell r="X129" t="str">
            <v>Копанское</v>
          </cell>
        </row>
        <row r="130">
          <cell r="X130" t="str">
            <v>Коржевское</v>
          </cell>
        </row>
        <row r="131">
          <cell r="X131" t="str">
            <v>Коржовское</v>
          </cell>
        </row>
        <row r="132">
          <cell r="X132" t="str">
            <v>Костромское</v>
          </cell>
        </row>
        <row r="133">
          <cell r="X133" t="str">
            <v>Красноармейское</v>
          </cell>
        </row>
        <row r="134">
          <cell r="X134" t="str">
            <v>Красногвардейское</v>
          </cell>
        </row>
        <row r="135">
          <cell r="X135" t="str">
            <v>Краснокутское</v>
          </cell>
        </row>
        <row r="136">
          <cell r="X136" t="str">
            <v>Краснополянское</v>
          </cell>
        </row>
        <row r="137">
          <cell r="X137" t="str">
            <v>Красносельское</v>
          </cell>
        </row>
        <row r="138">
          <cell r="X138" t="str">
            <v>Краснострельское</v>
          </cell>
        </row>
        <row r="139">
          <cell r="X139" t="str">
            <v>Крупское</v>
          </cell>
        </row>
        <row r="140">
          <cell r="X140" t="str">
            <v>Крутое</v>
          </cell>
        </row>
        <row r="141">
          <cell r="X141" t="str">
            <v>Крыловское</v>
          </cell>
        </row>
        <row r="142">
          <cell r="X142" t="str">
            <v>Крымское городское поселение</v>
          </cell>
        </row>
        <row r="143">
          <cell r="X143" t="str">
            <v>Кубанец</v>
          </cell>
        </row>
        <row r="144">
          <cell r="X144" t="str">
            <v>Кубанское</v>
          </cell>
        </row>
        <row r="145">
          <cell r="X145" t="str">
            <v>Кубанскостепное</v>
          </cell>
        </row>
        <row r="146">
          <cell r="X146" t="str">
            <v>Кубань</v>
          </cell>
        </row>
        <row r="147">
          <cell r="X147" t="str">
            <v>Куйбышевское</v>
          </cell>
        </row>
        <row r="148">
          <cell r="X148" t="str">
            <v>Куликовское</v>
          </cell>
        </row>
        <row r="149">
          <cell r="X149" t="str">
            <v>Кургоковское</v>
          </cell>
        </row>
        <row r="150">
          <cell r="X150" t="str">
            <v>Куринское</v>
          </cell>
        </row>
        <row r="151">
          <cell r="X151" t="str">
            <v>Курчанское</v>
          </cell>
        </row>
        <row r="152">
          <cell r="X152" t="str">
            <v>Кухаривское</v>
          </cell>
        </row>
        <row r="153">
          <cell r="X153" t="str">
            <v>Кущевское</v>
          </cell>
        </row>
        <row r="154">
          <cell r="X154" t="str">
            <v>Ладожское</v>
          </cell>
        </row>
        <row r="155">
          <cell r="X155" t="str">
            <v>Ленинградское</v>
          </cell>
        </row>
        <row r="156">
          <cell r="X156" t="str">
            <v>Ленинское</v>
          </cell>
        </row>
        <row r="157">
          <cell r="X157" t="str">
            <v>Ловлинское</v>
          </cell>
        </row>
        <row r="158">
          <cell r="X158" t="str">
            <v>Лосевское</v>
          </cell>
        </row>
        <row r="159">
          <cell r="X159" t="str">
            <v>Львовское</v>
          </cell>
        </row>
        <row r="160">
          <cell r="X160" t="str">
            <v>Маевское</v>
          </cell>
        </row>
        <row r="161">
          <cell r="X161" t="str">
            <v>Маламинское</v>
          </cell>
        </row>
        <row r="162">
          <cell r="X162" t="str">
            <v>Малотенгинское</v>
          </cell>
        </row>
        <row r="163">
          <cell r="X163" t="str">
            <v>Марьинское</v>
          </cell>
        </row>
        <row r="164">
          <cell r="X164" t="str">
            <v>Марьянское</v>
          </cell>
        </row>
        <row r="165">
          <cell r="X165" t="str">
            <v>Махошевское</v>
          </cell>
        </row>
        <row r="166">
          <cell r="X166" t="str">
            <v>Маякское</v>
          </cell>
        </row>
        <row r="167">
          <cell r="X167" t="str">
            <v>Медведовское</v>
          </cell>
        </row>
        <row r="168">
          <cell r="X168" t="str">
            <v>Мерчанское</v>
          </cell>
        </row>
        <row r="169">
          <cell r="X169" t="str">
            <v>Мингрельское</v>
          </cell>
        </row>
        <row r="170">
          <cell r="X170" t="str">
            <v>Мирское</v>
          </cell>
        </row>
        <row r="171">
          <cell r="X171" t="str">
            <v>Михайловское</v>
          </cell>
        </row>
        <row r="172">
          <cell r="X172" t="str">
            <v>Мичуринское</v>
          </cell>
        </row>
        <row r="173">
          <cell r="X173" t="str">
            <v>Молдаванское</v>
          </cell>
        </row>
        <row r="174">
          <cell r="X174" t="str">
            <v>Моревское</v>
          </cell>
        </row>
        <row r="175">
          <cell r="X175" t="str">
            <v>Небугское</v>
          </cell>
        </row>
        <row r="176">
          <cell r="X176" t="str">
            <v>Незаймановское</v>
          </cell>
        </row>
        <row r="177">
          <cell r="X177" t="str">
            <v>Незамаевское</v>
          </cell>
        </row>
        <row r="178">
          <cell r="X178" t="str">
            <v>Некрасовское</v>
          </cell>
        </row>
        <row r="179">
          <cell r="X179" t="str">
            <v>Нижнебаканское</v>
          </cell>
        </row>
        <row r="180">
          <cell r="X180" t="str">
            <v>Николаевское</v>
          </cell>
        </row>
        <row r="181">
          <cell r="X181" t="str">
            <v>Николенское</v>
          </cell>
        </row>
        <row r="182">
          <cell r="X182" t="str">
            <v>Новоалексеевское</v>
          </cell>
        </row>
        <row r="183">
          <cell r="X183" t="str">
            <v>Новобейсугское</v>
          </cell>
        </row>
        <row r="184">
          <cell r="X184" t="str">
            <v>Новоберезанское</v>
          </cell>
        </row>
        <row r="185">
          <cell r="X185" t="str">
            <v>Нововеличковское</v>
          </cell>
        </row>
        <row r="186">
          <cell r="X186" t="str">
            <v>Нововладимировское</v>
          </cell>
        </row>
        <row r="187">
          <cell r="X187" t="str">
            <v>Новодеревянковское</v>
          </cell>
        </row>
        <row r="188">
          <cell r="X188" t="str">
            <v>Новоджерелиевское</v>
          </cell>
        </row>
        <row r="189">
          <cell r="X189" t="str">
            <v>Новодмитриевское</v>
          </cell>
        </row>
        <row r="190">
          <cell r="X190" t="str">
            <v>Новоивановское</v>
          </cell>
        </row>
        <row r="191">
          <cell r="X191" t="str">
            <v>Новокорсунское</v>
          </cell>
        </row>
        <row r="192">
          <cell r="X192" t="str">
            <v>Новолабинское</v>
          </cell>
        </row>
        <row r="193">
          <cell r="X193" t="str">
            <v>Новоленинское</v>
          </cell>
        </row>
        <row r="194">
          <cell r="X194" t="str">
            <v>Новолеушковское</v>
          </cell>
        </row>
        <row r="195">
          <cell r="X195" t="str">
            <v>Новомалороссийское</v>
          </cell>
        </row>
        <row r="196">
          <cell r="X196" t="str">
            <v>Новоминское</v>
          </cell>
        </row>
        <row r="197">
          <cell r="X197" t="str">
            <v>Новомихайловское</v>
          </cell>
        </row>
        <row r="198">
          <cell r="X198" t="str">
            <v>Новомышастовское</v>
          </cell>
        </row>
        <row r="199">
          <cell r="X199" t="str">
            <v>Новониколаевское</v>
          </cell>
        </row>
        <row r="200">
          <cell r="X200" t="str">
            <v>Новопавловское</v>
          </cell>
        </row>
        <row r="201">
          <cell r="X201" t="str">
            <v>Новопашковское</v>
          </cell>
        </row>
        <row r="202">
          <cell r="X202" t="str">
            <v>Новопетровское</v>
          </cell>
        </row>
        <row r="203">
          <cell r="X203" t="str">
            <v>Новопластуновское</v>
          </cell>
        </row>
        <row r="204">
          <cell r="X204" t="str">
            <v>Новоплатнировское</v>
          </cell>
        </row>
        <row r="205">
          <cell r="X205" t="str">
            <v>Новопокровское</v>
          </cell>
        </row>
        <row r="206">
          <cell r="X206" t="str">
            <v>Новополянское</v>
          </cell>
        </row>
        <row r="207">
          <cell r="X207" t="str">
            <v>Новорождественское</v>
          </cell>
        </row>
        <row r="208">
          <cell r="X208" t="str">
            <v>Новосельское</v>
          </cell>
        </row>
        <row r="209">
          <cell r="X209" t="str">
            <v>Новосергиевское</v>
          </cell>
        </row>
        <row r="210">
          <cell r="X210" t="str">
            <v>Новотаманское</v>
          </cell>
        </row>
        <row r="211">
          <cell r="X211" t="str">
            <v>Новотитаровское</v>
          </cell>
        </row>
        <row r="212">
          <cell r="X212" t="str">
            <v>Новоукраинское</v>
          </cell>
        </row>
        <row r="213">
          <cell r="X213" t="str">
            <v>Новоуманское</v>
          </cell>
        </row>
        <row r="214">
          <cell r="X214" t="str">
            <v>Новощербиновское</v>
          </cell>
        </row>
        <row r="215">
          <cell r="X215" t="str">
            <v>Новоясенское</v>
          </cell>
        </row>
        <row r="216">
          <cell r="X216" t="str">
            <v>Образцовое</v>
          </cell>
        </row>
        <row r="217">
          <cell r="X217" t="str">
            <v>Октябрьское</v>
          </cell>
        </row>
        <row r="218">
          <cell r="X218" t="str">
            <v>Ольгинское</v>
          </cell>
        </row>
        <row r="219">
          <cell r="X219" t="str">
            <v>Отрадненское</v>
          </cell>
        </row>
        <row r="220">
          <cell r="X220" t="str">
            <v>Отрадо-Кубанское</v>
          </cell>
        </row>
        <row r="221">
          <cell r="X221" t="str">
            <v>Отрадо-Ольгинское</v>
          </cell>
        </row>
        <row r="222">
          <cell r="X222" t="str">
            <v>Павловское</v>
          </cell>
        </row>
        <row r="223">
          <cell r="X223" t="str">
            <v>Парковское</v>
          </cell>
        </row>
        <row r="224">
          <cell r="X224" t="str">
            <v>Первомайское</v>
          </cell>
        </row>
        <row r="225">
          <cell r="X225" t="str">
            <v>Первореченское</v>
          </cell>
        </row>
        <row r="226">
          <cell r="X226" t="str">
            <v>Первосинюхинское</v>
          </cell>
        </row>
        <row r="227">
          <cell r="X227" t="str">
            <v>Передовское</v>
          </cell>
        </row>
        <row r="228">
          <cell r="X228" t="str">
            <v>Переправненское</v>
          </cell>
        </row>
        <row r="229">
          <cell r="X229" t="str">
            <v>Переясловское</v>
          </cell>
        </row>
        <row r="230">
          <cell r="X230" t="str">
            <v>Песчаное</v>
          </cell>
        </row>
        <row r="231">
          <cell r="X231" t="str">
            <v>Петровское</v>
          </cell>
        </row>
        <row r="232">
          <cell r="X232" t="str">
            <v>Петропавловское</v>
          </cell>
        </row>
        <row r="233">
          <cell r="X233" t="str">
            <v>Пластуновское</v>
          </cell>
        </row>
        <row r="234">
          <cell r="X234" t="str">
            <v>Платнировское</v>
          </cell>
        </row>
        <row r="235">
          <cell r="X235" t="str">
            <v>Покровское</v>
          </cell>
        </row>
        <row r="236">
          <cell r="X236" t="str">
            <v>Полтавское</v>
          </cell>
        </row>
        <row r="237">
          <cell r="X237" t="str">
            <v>Полтавченское</v>
          </cell>
        </row>
        <row r="238">
          <cell r="X238" t="str">
            <v>Попутненское</v>
          </cell>
        </row>
        <row r="239">
          <cell r="X239" t="str">
            <v>Поселковое</v>
          </cell>
        </row>
        <row r="240">
          <cell r="X240" t="str">
            <v>поселок городского типа Афипский</v>
          </cell>
        </row>
      </sheetData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аУП__2"/>
      <sheetName val="Сводная спис.раб "/>
      <sheetName val="Сводная ДГПХ"/>
      <sheetName val="Сводная общ раб"/>
      <sheetName val=" таб.январь"/>
      <sheetName val="доход"/>
      <sheetName val="январь ФОТ"/>
      <sheetName val="Табель (спис)"/>
      <sheetName val="РВ .неспис ДГПХ"/>
      <sheetName val="Вспомог"/>
      <sheetName val="1я"/>
      <sheetName val="2я"/>
      <sheetName val="3я"/>
      <sheetName val="4я"/>
      <sheetName val="5я осем."/>
      <sheetName val="6я Лаб"/>
      <sheetName val="7я МТФ 4"/>
      <sheetName val="8я Надой"/>
      <sheetName val="9я"/>
      <sheetName val="10я Мельн"/>
      <sheetName val="11я"/>
      <sheetName val="12д"/>
      <sheetName val="13д"/>
      <sheetName val="14н сл.НУ"/>
      <sheetName val="15д сторож"/>
      <sheetName val="16д Копаёва"/>
      <sheetName val="17д проч"/>
      <sheetName val="перер"/>
      <sheetName val="17д проч (2)"/>
      <sheetName val="18д"/>
      <sheetName val="Сводная1_2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без коэфф"/>
      <sheetName val="Лист1"/>
      <sheetName val="Доплаты_12"/>
      <sheetName val="Договор подряда"/>
      <sheetName val="реестр договоров ГПХ"/>
      <sheetName val="персонал"/>
      <sheetName val="Лист2"/>
      <sheetName val="Лист3"/>
    </sheetNames>
    <sheetDataSet>
      <sheetData sheetId="0">
        <row r="1">
          <cell r="A1" t="str">
            <v xml:space="preserve">Общее начисление ОПЛАТЫ ТРУДА   за </v>
          </cell>
          <cell r="F1" t="str">
            <v>январь</v>
          </cell>
          <cell r="G1" t="str">
            <v>2011г.</v>
          </cell>
          <cell r="K1" t="str">
            <v>на 07.02.11г.</v>
          </cell>
        </row>
        <row r="2">
          <cell r="A2" t="str">
            <v>Подрзделение</v>
          </cell>
          <cell r="B2" t="str">
            <v>ср.численность</v>
          </cell>
          <cell r="C2" t="str">
            <v>Основная</v>
          </cell>
          <cell r="D2" t="str">
            <v>Доплаты</v>
          </cell>
          <cell r="E2" t="str">
            <v>К ув.</v>
          </cell>
          <cell r="F2" t="str">
            <v>Всего</v>
          </cell>
          <cell r="G2" t="str">
            <v>Коэфф. Пов</v>
          </cell>
          <cell r="H2" t="str">
            <v>Начислено на 09.01.11г.</v>
          </cell>
          <cell r="I2" t="str">
            <v>премия  неспис в ЗП</v>
          </cell>
          <cell r="K2" t="str">
            <v>Средняя</v>
          </cell>
        </row>
        <row r="3">
          <cell r="A3" t="str">
            <v>Администрация (без персон.надб)</v>
          </cell>
          <cell r="B3">
            <v>12.5</v>
          </cell>
          <cell r="C3">
            <v>61981.515151515167</v>
          </cell>
          <cell r="D3">
            <v>6722.424242424242</v>
          </cell>
          <cell r="E3">
            <v>53167.060606060608</v>
          </cell>
          <cell r="F3">
            <v>121871.00000000001</v>
          </cell>
          <cell r="G3">
            <v>1.8577889791188964</v>
          </cell>
          <cell r="J3">
            <v>0</v>
          </cell>
          <cell r="K3">
            <v>9749.68</v>
          </cell>
        </row>
        <row r="4">
          <cell r="A4" t="str">
            <v>Растениеводство</v>
          </cell>
          <cell r="B4">
            <v>10.258064516129032</v>
          </cell>
          <cell r="C4">
            <v>49975</v>
          </cell>
          <cell r="D4">
            <v>6385.512708431499</v>
          </cell>
          <cell r="E4">
            <v>6577.5</v>
          </cell>
          <cell r="F4">
            <v>62938.012708431503</v>
          </cell>
          <cell r="G4">
            <v>1.131615807903952</v>
          </cell>
          <cell r="J4">
            <v>0</v>
          </cell>
          <cell r="K4">
            <v>6135.4666476772854</v>
          </cell>
        </row>
        <row r="5">
          <cell r="A5" t="str">
            <v>Животноводство</v>
          </cell>
          <cell r="B5">
            <v>30.862903225806448</v>
          </cell>
          <cell r="C5">
            <v>161726.00234011299</v>
          </cell>
          <cell r="D5">
            <v>26310.76225798843</v>
          </cell>
          <cell r="E5">
            <v>34677.372694601218</v>
          </cell>
          <cell r="F5">
            <v>222714.13729270262</v>
          </cell>
          <cell r="G5">
            <v>1.2144205149007148</v>
          </cell>
          <cell r="J5">
            <v>0</v>
          </cell>
          <cell r="K5">
            <v>7216.2406648275746</v>
          </cell>
        </row>
        <row r="6">
          <cell r="A6" t="str">
            <v>Гараж (общие функции)</v>
          </cell>
          <cell r="B6">
            <v>6.806451612903226</v>
          </cell>
          <cell r="C6">
            <v>18614.378534852651</v>
          </cell>
          <cell r="D6">
            <v>4450.3194440448133</v>
          </cell>
          <cell r="E6">
            <v>2238.3726609372025</v>
          </cell>
          <cell r="F6">
            <v>25303.070639834667</v>
          </cell>
          <cell r="G6">
            <v>1.1202496584425949</v>
          </cell>
          <cell r="J6">
            <v>0</v>
          </cell>
          <cell r="K6">
            <v>3717.5127480325814</v>
          </cell>
        </row>
        <row r="7">
          <cell r="A7" t="str">
            <v xml:space="preserve"> АТС</v>
          </cell>
          <cell r="B7">
            <v>5</v>
          </cell>
          <cell r="C7">
            <v>15189.310126291617</v>
          </cell>
          <cell r="D7">
            <v>9269.9418265536733</v>
          </cell>
          <cell r="E7">
            <v>7447.3559999999998</v>
          </cell>
          <cell r="F7">
            <v>31906.60795284529</v>
          </cell>
          <cell r="G7">
            <v>1.4903024520586459</v>
          </cell>
          <cell r="J7">
            <v>0</v>
          </cell>
          <cell r="K7">
            <v>6381.3215905690577</v>
          </cell>
        </row>
        <row r="8">
          <cell r="A8" t="str">
            <v>Механизация</v>
          </cell>
          <cell r="B8">
            <v>8</v>
          </cell>
          <cell r="C8">
            <v>52692.47</v>
          </cell>
          <cell r="D8">
            <v>14890.973599999999</v>
          </cell>
          <cell r="E8">
            <v>19264.426000000007</v>
          </cell>
          <cell r="F8">
            <v>86847.869600000005</v>
          </cell>
          <cell r="G8">
            <v>1.365601119097283</v>
          </cell>
          <cell r="J8">
            <v>0</v>
          </cell>
          <cell r="K8">
            <v>10855.983700000001</v>
          </cell>
        </row>
        <row r="9">
          <cell r="E9">
            <v>0</v>
          </cell>
          <cell r="G9" t="e">
            <v>#DIV/0!</v>
          </cell>
          <cell r="J9">
            <v>0</v>
          </cell>
          <cell r="K9" t="e">
            <v>#DIV/0!</v>
          </cell>
        </row>
        <row r="10">
          <cell r="A10" t="str">
            <v>АУП ЖИВ</v>
          </cell>
          <cell r="B10">
            <v>2</v>
          </cell>
          <cell r="C10">
            <v>8342.7177177177182</v>
          </cell>
          <cell r="D10">
            <v>4200.4504504504503</v>
          </cell>
          <cell r="E10">
            <v>5005.6306306306324</v>
          </cell>
          <cell r="F10">
            <v>17548.798798798802</v>
          </cell>
          <cell r="G10">
            <v>1.6</v>
          </cell>
          <cell r="J10">
            <v>0</v>
          </cell>
          <cell r="K10">
            <v>8774.3993993994009</v>
          </cell>
        </row>
        <row r="11">
          <cell r="A11" t="str">
            <v>ДГПХ животноводство</v>
          </cell>
          <cell r="D11">
            <v>0</v>
          </cell>
          <cell r="G11" t="e">
            <v>#DIV/0!</v>
          </cell>
          <cell r="J11">
            <v>0</v>
          </cell>
          <cell r="K11" t="e">
            <v>#DIV/0!</v>
          </cell>
        </row>
        <row r="12">
          <cell r="A12" t="str">
            <v>АУП растениеводство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#DIV/0!</v>
          </cell>
          <cell r="J12">
            <v>0</v>
          </cell>
          <cell r="K12" t="e">
            <v>#DIV/0!</v>
          </cell>
        </row>
        <row r="13">
          <cell r="A13" t="str">
            <v>Всего</v>
          </cell>
          <cell r="B13">
            <v>75.427419354838705</v>
          </cell>
          <cell r="C13">
            <v>368521.39387049008</v>
          </cell>
          <cell r="D13">
            <v>72230.384529893097</v>
          </cell>
          <cell r="E13">
            <v>128377.71859222966</v>
          </cell>
          <cell r="F13">
            <v>569129.49699261296</v>
          </cell>
          <cell r="G13">
            <v>1.3483589303836878</v>
          </cell>
          <cell r="H13">
            <v>0</v>
          </cell>
          <cell r="I13">
            <v>0</v>
          </cell>
          <cell r="J13">
            <v>0</v>
          </cell>
          <cell r="K13">
            <v>7545.3926683506907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инструкция2"/>
      <sheetName val="TEHSHEET"/>
      <sheetName val="et_union"/>
      <sheetName val="REESTR"/>
    </sheetNames>
    <sheetDataSet>
      <sheetData sheetId="0"/>
      <sheetData sheetId="1"/>
      <sheetData sheetId="2"/>
      <sheetData sheetId="3">
        <row r="10">
          <cell r="F10" t="str">
            <v>Петропавловск-Камчатский городской округ</v>
          </cell>
          <cell r="H10" t="str">
            <v>30701000</v>
          </cell>
        </row>
        <row r="13">
          <cell r="F13" t="str">
            <v>МУП "Петропавловский водоканал"</v>
          </cell>
          <cell r="G13" t="str">
            <v>4101119472</v>
          </cell>
          <cell r="H13" t="str">
            <v>410101001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ТЭ в паре"/>
      <sheetName val="Отпуск ТЭ в гор воде"/>
      <sheetName val="Проверка"/>
      <sheetName val="AllSheetsInThisWorkbook"/>
      <sheetName val="Statistic"/>
      <sheetName val="modProv"/>
      <sheetName val="modUpdTemplMain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30">
          <cell r="F30" t="str">
            <v>Подкопаев Алексей Вениаминович</v>
          </cell>
        </row>
      </sheetData>
      <sheetData sheetId="5" refreshError="1"/>
      <sheetData sheetId="6" refreshError="1"/>
      <sheetData sheetId="7">
        <row r="13">
          <cell r="H13">
            <v>3.1678900000000003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Алеутский муниципальный район</v>
          </cell>
        </row>
        <row r="3">
          <cell r="D3" t="str">
            <v>Быстринский муниципальный район</v>
          </cell>
        </row>
        <row r="4">
          <cell r="D4" t="str">
            <v>Город Вилючинск</v>
          </cell>
        </row>
        <row r="5">
          <cell r="D5" t="str">
            <v>Город Петропавловск-Камчатский</v>
          </cell>
        </row>
        <row r="6">
          <cell r="D6" t="str">
            <v>Елизовский муниципальный район</v>
          </cell>
        </row>
        <row r="7">
          <cell r="D7" t="str">
            <v>Карагинский муниципальный район</v>
          </cell>
        </row>
        <row r="8">
          <cell r="D8" t="str">
            <v>Мильковский муниципальный район</v>
          </cell>
        </row>
        <row r="9">
          <cell r="D9" t="str">
            <v>Олюторский муниципальный район</v>
          </cell>
        </row>
        <row r="10">
          <cell r="D10" t="str">
            <v>Пенжинский муниципальный район</v>
          </cell>
        </row>
        <row r="11">
          <cell r="D11" t="str">
            <v>Посёлок городского типа "Палана"</v>
          </cell>
        </row>
        <row r="12">
          <cell r="D12" t="str">
            <v>Соболевский муниципальный район</v>
          </cell>
        </row>
        <row r="13">
          <cell r="D13" t="str">
            <v>Тигильский муниципальный район</v>
          </cell>
        </row>
        <row r="14">
          <cell r="D14" t="str">
            <v>Усть-Большерецкий муниципальный район</v>
          </cell>
        </row>
        <row r="15">
          <cell r="D15" t="str">
            <v>Усть-Камчатский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</row>
        <row r="3">
          <cell r="F3" t="str">
            <v>Март</v>
          </cell>
          <cell r="I3">
            <v>2013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ия (корр) (2)"/>
      <sheetName val="СВОД ОАО КТЭ 2008 "/>
      <sheetName val="Вп и Во СВОД 2008г."/>
      <sheetName val="Кальк 2008г."/>
      <sheetName val="Баланс тепло (4)"/>
      <sheetName val="ТЭ  2008г."/>
      <sheetName val="Баланс тепло (3)"/>
      <sheetName val="Инструкция"/>
      <sheetName val="Справочники"/>
      <sheetName val="Баланс тепло (2)"/>
      <sheetName val="Тепло - калькуляция"/>
      <sheetName val="Тарифное меню 1"/>
      <sheetName val="Тарифное меню 2"/>
      <sheetName val="Комментарии"/>
      <sheetName val="Баланс тепло"/>
      <sheetName val="Тепл.Б. СВОД  утв.2008г."/>
      <sheetName val="Калькуляция (корр)"/>
      <sheetName val="Тепл.Б. СВОД  2008г."/>
      <sheetName val="Тепл.Б. Палана"/>
      <sheetName val="Тепл_Б.Тигиль"/>
      <sheetName val="Тепл_Б. У-Х"/>
      <sheetName val="Тепл.Б. Караг"/>
      <sheetName val="Тепл.Б.Олют"/>
      <sheetName val="Тепл_Б. Нов.об. Олют"/>
      <sheetName val="Тепл.Б. Пенжс"/>
      <sheetName val="Тепл_Б.Пахачи"/>
      <sheetName val="Свод"/>
      <sheetName val="Экология (2)"/>
      <sheetName val="Экология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"/>
      <sheetName val="Баланс"/>
      <sheetName val="Тарифы и надбавки"/>
      <sheetName val="Смета"/>
      <sheetName val="Комментари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Баланс тепло"/>
      <sheetName val="Тепло - калькуляция"/>
      <sheetName val="МО"/>
    </sheetNames>
    <sheetDataSet>
      <sheetData sheetId="0"/>
      <sheetData sheetId="1"/>
      <sheetData sheetId="2"/>
      <sheetData sheetId="3">
        <row r="3">
          <cell r="E3" t="str">
            <v>Выберите регион из списка…</v>
          </cell>
        </row>
        <row r="6">
          <cell r="K6" t="str">
            <v>12 Лет Октября</v>
          </cell>
        </row>
        <row r="7">
          <cell r="K7" t="str">
            <v>Айское</v>
          </cell>
        </row>
        <row r="8">
          <cell r="K8" t="str">
            <v>Акимовское</v>
          </cell>
        </row>
        <row r="9">
          <cell r="K9" t="str">
            <v>Акуловское</v>
          </cell>
        </row>
        <row r="10">
          <cell r="K10" t="str">
            <v>Акутихинское</v>
          </cell>
        </row>
        <row r="11">
          <cell r="K11" t="str">
            <v>Алейское</v>
          </cell>
        </row>
        <row r="12">
          <cell r="K12" t="str">
            <v>Александровское</v>
          </cell>
        </row>
        <row r="13">
          <cell r="K13" t="str">
            <v>Александровское</v>
          </cell>
        </row>
        <row r="14">
          <cell r="K14" t="str">
            <v>Александровское</v>
          </cell>
        </row>
        <row r="15">
          <cell r="K15" t="str">
            <v>Алексеевское</v>
          </cell>
        </row>
        <row r="16">
          <cell r="K16" t="str">
            <v>Алексеевское</v>
          </cell>
        </row>
        <row r="17">
          <cell r="K17" t="str">
            <v>Алексеевское</v>
          </cell>
        </row>
        <row r="18">
          <cell r="K18" t="str">
            <v>Алексеевское</v>
          </cell>
        </row>
        <row r="19">
          <cell r="K19" t="str">
            <v>Аллакское</v>
          </cell>
        </row>
        <row r="20">
          <cell r="K20" t="str">
            <v>Алтайское</v>
          </cell>
        </row>
        <row r="21">
          <cell r="K21" t="str">
            <v>Алтайское</v>
          </cell>
        </row>
        <row r="22">
          <cell r="K22" t="str">
            <v>Ананьевское</v>
          </cell>
        </row>
        <row r="23">
          <cell r="K23" t="str">
            <v>Андроновское</v>
          </cell>
        </row>
        <row r="24">
          <cell r="K24" t="str">
            <v>Анисимовское</v>
          </cell>
        </row>
        <row r="25">
          <cell r="K25" t="str">
            <v>Антипинское</v>
          </cell>
        </row>
        <row r="26">
          <cell r="K26" t="str">
            <v>Антоньевское</v>
          </cell>
        </row>
        <row r="27">
          <cell r="K27" t="str">
            <v>Ануйское</v>
          </cell>
        </row>
        <row r="28">
          <cell r="K28" t="str">
            <v>Арбузовское</v>
          </cell>
        </row>
        <row r="29">
          <cell r="K29" t="str">
            <v>Асямовское</v>
          </cell>
        </row>
        <row r="30">
          <cell r="K30" t="str">
            <v>Ащегульское</v>
          </cell>
        </row>
        <row r="31">
          <cell r="K31" t="str">
            <v>Баевское</v>
          </cell>
        </row>
        <row r="32">
          <cell r="K32" t="str">
            <v>Барановское</v>
          </cell>
        </row>
        <row r="33">
          <cell r="K33" t="str">
            <v>Бастанское</v>
          </cell>
        </row>
        <row r="34">
          <cell r="K34" t="str">
            <v>Баталовское</v>
          </cell>
        </row>
        <row r="35">
          <cell r="K35" t="str">
            <v>Баюновоключевское</v>
          </cell>
        </row>
        <row r="36">
          <cell r="K36" t="str">
            <v>Баюновское</v>
          </cell>
        </row>
        <row r="37">
          <cell r="K37" t="str">
            <v>Безголосовское</v>
          </cell>
        </row>
        <row r="38">
          <cell r="K38" t="str">
            <v>Безрукавское</v>
          </cell>
        </row>
        <row r="39">
          <cell r="K39" t="str">
            <v>Беловское</v>
          </cell>
        </row>
        <row r="40">
          <cell r="K40" t="str">
            <v>Беловское</v>
          </cell>
        </row>
        <row r="41">
          <cell r="K41" t="str">
            <v>Беловское</v>
          </cell>
        </row>
        <row r="42">
          <cell r="K42" t="str">
            <v>Беловское</v>
          </cell>
        </row>
        <row r="43">
          <cell r="K43" t="str">
            <v>Белоглазовское</v>
          </cell>
        </row>
        <row r="44">
          <cell r="K44" t="str">
            <v>Белозерское</v>
          </cell>
        </row>
        <row r="45">
          <cell r="K45" t="str">
            <v>Белояровское</v>
          </cell>
        </row>
        <row r="46">
          <cell r="K46" t="str">
            <v>Береговое</v>
          </cell>
        </row>
        <row r="47">
          <cell r="K47" t="str">
            <v>Березовское</v>
          </cell>
        </row>
        <row r="48">
          <cell r="K48" t="str">
            <v>Березовское</v>
          </cell>
        </row>
        <row r="49">
          <cell r="K49" t="str">
            <v>Березовское</v>
          </cell>
        </row>
        <row r="50">
          <cell r="K50" t="str">
            <v>Березовское</v>
          </cell>
        </row>
        <row r="51">
          <cell r="K51" t="str">
            <v>Березовское</v>
          </cell>
        </row>
        <row r="52">
          <cell r="K52" t="str">
            <v>Березовское</v>
          </cell>
        </row>
        <row r="53">
          <cell r="K53" t="str">
            <v>Березовское</v>
          </cell>
        </row>
        <row r="54">
          <cell r="K54" t="str">
            <v>Березовское</v>
          </cell>
        </row>
        <row r="55">
          <cell r="K55" t="str">
            <v>Бобковское</v>
          </cell>
        </row>
        <row r="56">
          <cell r="K56" t="str">
            <v>Бобровское</v>
          </cell>
        </row>
        <row r="57">
          <cell r="K57" t="str">
            <v>Бобровское</v>
          </cell>
        </row>
        <row r="58">
          <cell r="K58" t="str">
            <v>Большекалтайское</v>
          </cell>
        </row>
        <row r="59">
          <cell r="K59" t="str">
            <v>Большепанюшевское</v>
          </cell>
        </row>
        <row r="60">
          <cell r="K60" t="str">
            <v>Большеромановское</v>
          </cell>
        </row>
        <row r="61">
          <cell r="K61" t="str">
            <v>Большеугреневское</v>
          </cell>
        </row>
        <row r="62">
          <cell r="K62" t="str">
            <v>Большешелковниковское</v>
          </cell>
        </row>
        <row r="63">
          <cell r="K63" t="str">
            <v>Борисовское</v>
          </cell>
        </row>
        <row r="64">
          <cell r="K64" t="str">
            <v>Борковское</v>
          </cell>
        </row>
        <row r="65">
          <cell r="K65" t="str">
            <v>Боровихинское</v>
          </cell>
        </row>
        <row r="66">
          <cell r="K66" t="str">
            <v>Боровлянское</v>
          </cell>
        </row>
        <row r="67">
          <cell r="K67" t="str">
            <v>Боровлянское</v>
          </cell>
        </row>
        <row r="68">
          <cell r="K68" t="str">
            <v>Боровское</v>
          </cell>
        </row>
        <row r="69">
          <cell r="K69" t="str">
            <v>Боровское</v>
          </cell>
        </row>
        <row r="70">
          <cell r="K70" t="str">
            <v>Боронское</v>
          </cell>
        </row>
        <row r="71">
          <cell r="K71" t="str">
            <v>Бор-Форпостовское</v>
          </cell>
        </row>
        <row r="72">
          <cell r="K72" t="str">
            <v>Бочкаревское</v>
          </cell>
        </row>
        <row r="73">
          <cell r="K73" t="str">
            <v>Брусенцевское</v>
          </cell>
        </row>
        <row r="74">
          <cell r="K74" t="str">
            <v>Бугрышихинское</v>
          </cell>
        </row>
        <row r="75">
          <cell r="K75" t="str">
            <v>Буканское</v>
          </cell>
        </row>
        <row r="76">
          <cell r="K76" t="str">
            <v>Буланихинское</v>
          </cell>
        </row>
        <row r="77">
          <cell r="K77" t="str">
            <v>Бурановское</v>
          </cell>
        </row>
        <row r="78">
          <cell r="K78" t="str">
            <v>Бурановское</v>
          </cell>
        </row>
        <row r="79">
          <cell r="K79" t="str">
            <v>Бурлинское</v>
          </cell>
        </row>
        <row r="80">
          <cell r="K80" t="str">
            <v>Быковское</v>
          </cell>
        </row>
        <row r="81">
          <cell r="K81" t="str">
            <v>Быстроистокское</v>
          </cell>
        </row>
        <row r="82">
          <cell r="K82" t="str">
            <v>Быстрянское</v>
          </cell>
        </row>
        <row r="83">
          <cell r="K83" t="str">
            <v>Васильчуковское</v>
          </cell>
        </row>
        <row r="84">
          <cell r="K84" t="str">
            <v>Велижанское</v>
          </cell>
        </row>
        <row r="85">
          <cell r="K85" t="str">
            <v>Верх-Аллакское</v>
          </cell>
        </row>
        <row r="86">
          <cell r="K86" t="str">
            <v>Верх-Ануйское</v>
          </cell>
        </row>
        <row r="87">
          <cell r="K87" t="str">
            <v>Верх-Бехтемирское</v>
          </cell>
        </row>
        <row r="88">
          <cell r="K88" t="str">
            <v>Верх-Бобровское</v>
          </cell>
        </row>
        <row r="89">
          <cell r="K89" t="str">
            <v>Верх-Жилинское</v>
          </cell>
        </row>
        <row r="90">
          <cell r="K90" t="str">
            <v>Верх-Камышенское</v>
          </cell>
        </row>
        <row r="91">
          <cell r="K91" t="str">
            <v>Верх-Камышенское</v>
          </cell>
        </row>
        <row r="92">
          <cell r="K92" t="str">
            <v>Верх-Катунское</v>
          </cell>
        </row>
        <row r="93">
          <cell r="K93" t="str">
            <v>Верх-Коптельское</v>
          </cell>
        </row>
        <row r="94">
          <cell r="K94" t="str">
            <v>Верх-Кучукское</v>
          </cell>
        </row>
        <row r="95">
          <cell r="K95" t="str">
            <v>Верх-Марушинское</v>
          </cell>
        </row>
        <row r="96">
          <cell r="K96" t="str">
            <v>Верх-Ненинское</v>
          </cell>
        </row>
        <row r="97">
          <cell r="K97" t="str">
            <v>Верх-Обское</v>
          </cell>
        </row>
        <row r="98">
          <cell r="K98" t="str">
            <v>Верх-Озернинское</v>
          </cell>
        </row>
        <row r="99">
          <cell r="K99" t="str">
            <v>Верх-Пайвинское</v>
          </cell>
        </row>
        <row r="100">
          <cell r="K100" t="str">
            <v>Верх-Суетское</v>
          </cell>
        </row>
        <row r="101">
          <cell r="K101" t="str">
            <v>Верх-Чуманское</v>
          </cell>
        </row>
        <row r="102">
          <cell r="K102" t="str">
            <v>Веселоярское</v>
          </cell>
        </row>
        <row r="103">
          <cell r="K103" t="str">
            <v>Ветельское</v>
          </cell>
        </row>
        <row r="104">
          <cell r="K104" t="str">
            <v>Вишневское</v>
          </cell>
        </row>
        <row r="105">
          <cell r="K105" t="str">
            <v>Воеводское</v>
          </cell>
        </row>
        <row r="106">
          <cell r="K106" t="str">
            <v>Воздвиженское</v>
          </cell>
        </row>
        <row r="107">
          <cell r="K107" t="str">
            <v>Вознесенское</v>
          </cell>
        </row>
        <row r="108">
          <cell r="K108" t="str">
            <v>Войковское</v>
          </cell>
        </row>
        <row r="109">
          <cell r="K109" t="str">
            <v>Володарское</v>
          </cell>
        </row>
        <row r="110">
          <cell r="K110" t="str">
            <v>Волчихинское</v>
          </cell>
        </row>
        <row r="111">
          <cell r="K111" t="str">
            <v>Волчно-Бурлинское</v>
          </cell>
        </row>
        <row r="112">
          <cell r="K112" t="str">
            <v>Воронихинское</v>
          </cell>
        </row>
        <row r="113">
          <cell r="K113" t="str">
            <v>Воскресенское</v>
          </cell>
        </row>
        <row r="114">
          <cell r="K114" t="str">
            <v>Востровское</v>
          </cell>
        </row>
        <row r="115">
          <cell r="K115" t="str">
            <v>Второкаменское</v>
          </cell>
        </row>
        <row r="116">
          <cell r="K116" t="str">
            <v>Вылковское</v>
          </cell>
        </row>
        <row r="117">
          <cell r="K117" t="str">
            <v>Высокогривинское</v>
          </cell>
        </row>
        <row r="118">
          <cell r="K118" t="str">
            <v>Вяткинское</v>
          </cell>
        </row>
        <row r="119">
          <cell r="K119" t="str">
            <v>Гальбштадтское</v>
          </cell>
        </row>
        <row r="120">
          <cell r="K120" t="str">
            <v>Георгиевское</v>
          </cell>
        </row>
        <row r="121">
          <cell r="K121" t="str">
            <v>Георгиевское</v>
          </cell>
        </row>
        <row r="122">
          <cell r="K122" t="str">
            <v>Гилево-Логовское</v>
          </cell>
        </row>
        <row r="123">
          <cell r="K123" t="str">
            <v>Гилевское</v>
          </cell>
        </row>
        <row r="124">
          <cell r="K124" t="str">
            <v>Гилевское</v>
          </cell>
        </row>
        <row r="125">
          <cell r="K125" t="str">
            <v>Глубоковское</v>
          </cell>
        </row>
        <row r="126">
          <cell r="K126" t="str">
            <v>Глушинское</v>
          </cell>
        </row>
        <row r="127">
          <cell r="K127" t="str">
            <v>Гляденьское</v>
          </cell>
        </row>
        <row r="128">
          <cell r="K128" t="str">
            <v>Голухинское</v>
          </cell>
        </row>
        <row r="129">
          <cell r="K129" t="str">
            <v>Гоноховское</v>
          </cell>
        </row>
        <row r="130">
          <cell r="K130" t="str">
            <v>Гоноховское</v>
          </cell>
        </row>
        <row r="131">
          <cell r="K131" t="str">
            <v>Гоношихинское</v>
          </cell>
        </row>
        <row r="132">
          <cell r="K132" t="str">
            <v>Гордеевское</v>
          </cell>
        </row>
        <row r="133">
          <cell r="K133" t="str">
            <v>Горновское</v>
          </cell>
        </row>
        <row r="134">
          <cell r="K134" t="str">
            <v>Город Алейск</v>
          </cell>
        </row>
        <row r="135">
          <cell r="K135" t="str">
            <v>Город Барнаул</v>
          </cell>
        </row>
        <row r="136">
          <cell r="K136" t="str">
            <v>Город Белокуриха</v>
          </cell>
        </row>
        <row r="137">
          <cell r="K137" t="str">
            <v>Город Бийск</v>
          </cell>
        </row>
        <row r="138">
          <cell r="K138" t="str">
            <v>Город Горняк</v>
          </cell>
        </row>
        <row r="139">
          <cell r="K139" t="str">
            <v>Город Заринск</v>
          </cell>
        </row>
        <row r="140">
          <cell r="K140" t="str">
            <v>Город Змеиногорск</v>
          </cell>
        </row>
        <row r="141">
          <cell r="K141" t="str">
            <v>Город Камень-на-Оби</v>
          </cell>
        </row>
        <row r="142">
          <cell r="K142" t="str">
            <v>Город Новоалтайск</v>
          </cell>
        </row>
        <row r="143">
          <cell r="K143" t="str">
            <v>Город Рубцовск</v>
          </cell>
        </row>
        <row r="144">
          <cell r="K144" t="str">
            <v>Город Славгород</v>
          </cell>
        </row>
        <row r="145">
          <cell r="K145" t="str">
            <v>Город Яровое</v>
          </cell>
        </row>
        <row r="146">
          <cell r="K146" t="str">
            <v>Горьковское</v>
          </cell>
        </row>
        <row r="147">
          <cell r="K147" t="str">
            <v>Граничное</v>
          </cell>
        </row>
        <row r="148">
          <cell r="K148" t="str">
            <v>Грано-Маяковское</v>
          </cell>
        </row>
        <row r="149">
          <cell r="K149" t="str">
            <v>Гришенское</v>
          </cell>
        </row>
        <row r="150">
          <cell r="K150" t="str">
            <v>Гришинское</v>
          </cell>
        </row>
        <row r="151">
          <cell r="K151" t="str">
            <v>Гришковское</v>
          </cell>
        </row>
        <row r="152">
          <cell r="K152" t="str">
            <v>Грязновское</v>
          </cell>
        </row>
        <row r="153">
          <cell r="K153" t="str">
            <v>Гуселетовское</v>
          </cell>
        </row>
        <row r="154">
          <cell r="K154" t="str">
            <v>Дальное</v>
          </cell>
        </row>
        <row r="155">
          <cell r="K155" t="str">
            <v>Дегтярское</v>
          </cell>
        </row>
        <row r="156">
          <cell r="K156" t="str">
            <v>Десятилетское</v>
          </cell>
        </row>
        <row r="157">
          <cell r="K157" t="str">
            <v>Дмитро-Титовское</v>
          </cell>
        </row>
        <row r="158">
          <cell r="K158" t="str">
            <v>Долганское</v>
          </cell>
        </row>
        <row r="159">
          <cell r="K159" t="str">
            <v>Долговское</v>
          </cell>
        </row>
        <row r="160">
          <cell r="K160" t="str">
            <v>Дружбинское</v>
          </cell>
        </row>
        <row r="161">
          <cell r="K161" t="str">
            <v>Дружбинское</v>
          </cell>
        </row>
        <row r="162">
          <cell r="K162" t="str">
            <v>Дубровинское</v>
          </cell>
        </row>
        <row r="163">
          <cell r="K163" t="str">
            <v>Дубровское</v>
          </cell>
        </row>
        <row r="164">
          <cell r="K164" t="str">
            <v>Думчевское</v>
          </cell>
        </row>
        <row r="165">
          <cell r="K165" t="str">
            <v>Екатерининское</v>
          </cell>
        </row>
        <row r="166">
          <cell r="K166" t="str">
            <v>Еландинское</v>
          </cell>
        </row>
        <row r="167">
          <cell r="K167" t="str">
            <v>Елбанское</v>
          </cell>
        </row>
        <row r="168">
          <cell r="K168" t="str">
            <v>Елунинское</v>
          </cell>
        </row>
        <row r="169">
          <cell r="K169" t="str">
            <v>Ельцовское</v>
          </cell>
        </row>
        <row r="170">
          <cell r="K170" t="str">
            <v>Ельцовское</v>
          </cell>
        </row>
        <row r="171">
          <cell r="K171" t="str">
            <v>Ельцовское</v>
          </cell>
        </row>
        <row r="172">
          <cell r="K172" t="str">
            <v>Енисейское</v>
          </cell>
        </row>
        <row r="173">
          <cell r="K173" t="str">
            <v>Ереминское</v>
          </cell>
        </row>
        <row r="174">
          <cell r="K174" t="str">
            <v>Ермачихинское</v>
          </cell>
        </row>
        <row r="175">
          <cell r="K175" t="str">
            <v>Ермошихинское</v>
          </cell>
        </row>
        <row r="176">
          <cell r="K176" t="str">
            <v>Железнодорожное</v>
          </cell>
        </row>
        <row r="177">
          <cell r="K177" t="str">
            <v>Жилинское</v>
          </cell>
        </row>
        <row r="178">
          <cell r="K178" t="str">
            <v>Жуланихинское</v>
          </cell>
        </row>
        <row r="179">
          <cell r="K179" t="str">
            <v>Журавлихинское</v>
          </cell>
        </row>
        <row r="180">
          <cell r="K180" t="str">
            <v>Забродинское</v>
          </cell>
        </row>
        <row r="181">
          <cell r="K181" t="str">
            <v>Заветильичевское</v>
          </cell>
        </row>
        <row r="182">
          <cell r="K182" t="str">
            <v>Заводское</v>
          </cell>
        </row>
        <row r="183">
          <cell r="K183" t="str">
            <v>Заводское</v>
          </cell>
        </row>
        <row r="184">
          <cell r="K184" t="str">
            <v>Завьяловское</v>
          </cell>
        </row>
        <row r="185">
          <cell r="K185" t="str">
            <v>Загайновское</v>
          </cell>
        </row>
        <row r="186">
          <cell r="K186" t="str">
            <v>Загайновское</v>
          </cell>
        </row>
        <row r="187">
          <cell r="K187" t="str">
            <v>Зайцевское</v>
          </cell>
        </row>
        <row r="188">
          <cell r="K188" t="str">
            <v>Закладнинское</v>
          </cell>
        </row>
        <row r="189">
          <cell r="K189" t="str">
            <v>Заковряшинское</v>
          </cell>
        </row>
        <row r="190">
          <cell r="K190" t="str">
            <v>Залесовское</v>
          </cell>
        </row>
        <row r="191">
          <cell r="K191" t="str">
            <v>Заречное</v>
          </cell>
        </row>
        <row r="192">
          <cell r="K192" t="str">
            <v>Заринское</v>
          </cell>
        </row>
        <row r="193">
          <cell r="K193" t="str">
            <v>Зеленодольское</v>
          </cell>
        </row>
        <row r="194">
          <cell r="K194" t="str">
            <v>Зеленолуговское</v>
          </cell>
        </row>
        <row r="195">
          <cell r="K195" t="str">
            <v>Зеленополянское</v>
          </cell>
        </row>
        <row r="196">
          <cell r="K196" t="str">
            <v>Зеленополянское</v>
          </cell>
        </row>
        <row r="197">
          <cell r="K197" t="str">
            <v>Зеленорощинское</v>
          </cell>
        </row>
        <row r="198">
          <cell r="K198" t="str">
            <v>Зеркальское</v>
          </cell>
        </row>
        <row r="199">
          <cell r="K199" t="str">
            <v>Зимаревское</v>
          </cell>
        </row>
        <row r="200">
          <cell r="K200" t="str">
            <v>Зиминское</v>
          </cell>
        </row>
        <row r="201">
          <cell r="K201" t="str">
            <v>Зиминское</v>
          </cell>
        </row>
        <row r="202">
          <cell r="K202" t="str">
            <v>Златополинское</v>
          </cell>
        </row>
        <row r="203">
          <cell r="K203" t="str">
            <v>Знаменское</v>
          </cell>
        </row>
        <row r="204">
          <cell r="K204" t="str">
            <v>Золотухинское</v>
          </cell>
        </row>
        <row r="205">
          <cell r="K205" t="str">
            <v>Зональное</v>
          </cell>
        </row>
        <row r="206">
          <cell r="K206" t="str">
            <v>Зудиловское</v>
          </cell>
        </row>
        <row r="207">
          <cell r="K207" t="str">
            <v>Зыряновское</v>
          </cell>
        </row>
        <row r="208">
          <cell r="K208" t="str">
            <v>Зятьково-Реченское</v>
          </cell>
        </row>
        <row r="209">
          <cell r="K209" t="str">
            <v>Зятьковское</v>
          </cell>
        </row>
        <row r="210">
          <cell r="K210" t="str">
            <v>Ивановское</v>
          </cell>
        </row>
        <row r="211">
          <cell r="K211" t="str">
            <v>Ильинское</v>
          </cell>
        </row>
        <row r="212">
          <cell r="K212" t="str">
            <v>Ильинское</v>
          </cell>
        </row>
        <row r="213">
          <cell r="K213" t="str">
            <v>Ильичевское</v>
          </cell>
        </row>
        <row r="214">
          <cell r="K214" t="str">
            <v>Инское</v>
          </cell>
        </row>
        <row r="215">
          <cell r="K215" t="str">
            <v>Истимисское</v>
          </cell>
        </row>
        <row r="216">
          <cell r="K216" t="str">
            <v>Кабаковское</v>
          </cell>
        </row>
        <row r="217">
          <cell r="K217" t="str">
            <v>Кабановское</v>
          </cell>
        </row>
        <row r="218">
          <cell r="K218" t="str">
            <v>Кадниковское</v>
          </cell>
        </row>
        <row r="219">
          <cell r="K219" t="str">
            <v>Казанцевское</v>
          </cell>
        </row>
        <row r="220">
          <cell r="K220" t="str">
            <v>Казанцевское</v>
          </cell>
        </row>
        <row r="221">
          <cell r="K221" t="str">
            <v>Казанцевское</v>
          </cell>
        </row>
        <row r="222">
          <cell r="K222" t="str">
            <v>Каипское</v>
          </cell>
        </row>
        <row r="223">
          <cell r="K223" t="str">
            <v>Калининское</v>
          </cell>
        </row>
        <row r="224">
          <cell r="K224" t="str">
            <v>Калистратихинское</v>
          </cell>
        </row>
        <row r="225">
          <cell r="K225" t="str">
            <v>Калманское</v>
          </cell>
        </row>
        <row r="226">
          <cell r="K226" t="str">
            <v>Калмыцко-Мысовское</v>
          </cell>
        </row>
        <row r="227">
          <cell r="K227" t="str">
            <v>Камышенское</v>
          </cell>
        </row>
        <row r="228">
          <cell r="K228" t="str">
            <v>Камышенское</v>
          </cell>
        </row>
        <row r="229">
          <cell r="K229" t="str">
            <v>Камышинское</v>
          </cell>
        </row>
        <row r="230">
          <cell r="K230" t="str">
            <v>Карабинское</v>
          </cell>
        </row>
        <row r="231">
          <cell r="K231" t="str">
            <v>Карамышевское</v>
          </cell>
        </row>
        <row r="232">
          <cell r="K232" t="str">
            <v>Каркавинское</v>
          </cell>
        </row>
        <row r="233">
          <cell r="K233" t="str">
            <v>Карповское</v>
          </cell>
        </row>
        <row r="234">
          <cell r="K234" t="str">
            <v>Карповское</v>
          </cell>
        </row>
        <row r="235">
          <cell r="K235" t="str">
            <v>Кашинское</v>
          </cell>
        </row>
        <row r="236">
          <cell r="K236" t="str">
            <v>Кашкарагаихинское</v>
          </cell>
        </row>
        <row r="237">
          <cell r="K237" t="str">
            <v>Каяушинское</v>
          </cell>
        </row>
        <row r="238">
          <cell r="K238" t="str">
            <v>Кипешинское</v>
          </cell>
        </row>
        <row r="239">
          <cell r="K239" t="str">
            <v>Кипринское</v>
          </cell>
        </row>
        <row r="240">
          <cell r="K240" t="str">
            <v>Кировское</v>
          </cell>
        </row>
        <row r="241">
          <cell r="K241" t="str">
            <v>Кировское</v>
          </cell>
        </row>
        <row r="242">
          <cell r="K242" t="str">
            <v>Кировское</v>
          </cell>
        </row>
        <row r="243">
          <cell r="K243" t="str">
            <v>Кировское</v>
          </cell>
        </row>
        <row r="244">
          <cell r="K244" t="str">
            <v>Клепечихинское</v>
          </cell>
        </row>
        <row r="245">
          <cell r="K245" t="str">
            <v>Клепиковское</v>
          </cell>
        </row>
        <row r="246">
          <cell r="K246" t="str">
            <v>Клочковское</v>
          </cell>
        </row>
        <row r="247">
          <cell r="K247" t="str">
            <v>Ключевское</v>
          </cell>
        </row>
        <row r="248">
          <cell r="K248" t="str">
            <v>Ключевское</v>
          </cell>
        </row>
        <row r="249">
          <cell r="K249" t="str">
            <v>Ключевское</v>
          </cell>
        </row>
        <row r="250">
          <cell r="K250" t="str">
            <v>Кокшинское</v>
          </cell>
        </row>
        <row r="251">
          <cell r="K251" t="str">
            <v>Коловское</v>
          </cell>
        </row>
        <row r="252">
          <cell r="K252" t="str">
            <v>Колыванское</v>
          </cell>
        </row>
        <row r="253">
          <cell r="K253" t="str">
            <v>Колыванское</v>
          </cell>
        </row>
        <row r="254">
          <cell r="K254" t="str">
            <v>Комарихинское</v>
          </cell>
        </row>
        <row r="255">
          <cell r="K255" t="str">
            <v>Комарское</v>
          </cell>
        </row>
        <row r="256">
          <cell r="K256" t="str">
            <v>Коминтерновское</v>
          </cell>
        </row>
        <row r="257">
          <cell r="K257" t="str">
            <v>Комсомольское</v>
          </cell>
        </row>
        <row r="258">
          <cell r="K258" t="str">
            <v>Комсомольское</v>
          </cell>
        </row>
        <row r="259">
          <cell r="K259" t="str">
            <v>Константиновское</v>
          </cell>
        </row>
        <row r="260">
          <cell r="K260" t="str">
            <v>Контошинское</v>
          </cell>
        </row>
        <row r="261">
          <cell r="K261" t="str">
            <v>Корболихинское</v>
          </cell>
        </row>
        <row r="262">
          <cell r="K262" t="str">
            <v>Кордонское</v>
          </cell>
        </row>
        <row r="263">
          <cell r="K263" t="str">
            <v>Корниловское</v>
          </cell>
        </row>
        <row r="264">
          <cell r="K264" t="str">
            <v>Коробейниковское</v>
          </cell>
        </row>
        <row r="265">
          <cell r="K265" t="str">
            <v>Королевское</v>
          </cell>
        </row>
        <row r="266">
          <cell r="K266" t="str">
            <v>Коротоякское</v>
          </cell>
        </row>
        <row r="267">
          <cell r="K267" t="str">
            <v>Корчинское</v>
          </cell>
        </row>
        <row r="268">
          <cell r="K268" t="str">
            <v>Косихинское</v>
          </cell>
        </row>
        <row r="269">
          <cell r="K269" t="str">
            <v>Костино-Логовское</v>
          </cell>
        </row>
        <row r="270">
          <cell r="K270" t="str">
            <v>Кочкинское</v>
          </cell>
        </row>
        <row r="271">
          <cell r="K271" t="str">
            <v>Красноалтайское</v>
          </cell>
        </row>
        <row r="272">
          <cell r="K272" t="str">
            <v>Красноармейское</v>
          </cell>
        </row>
        <row r="273">
          <cell r="K273" t="str">
            <v>Красногорское</v>
          </cell>
        </row>
        <row r="274">
          <cell r="K274" t="str">
            <v>Краснодарское</v>
          </cell>
        </row>
        <row r="275">
          <cell r="K275" t="str">
            <v>Краснознаменское</v>
          </cell>
        </row>
        <row r="276">
          <cell r="K276" t="str">
            <v>Краснопартизанское</v>
          </cell>
        </row>
        <row r="277">
          <cell r="K277" t="str">
            <v>Краснопартизанское</v>
          </cell>
        </row>
        <row r="278">
          <cell r="K278" t="str">
            <v>Краснощековское</v>
          </cell>
        </row>
        <row r="279">
          <cell r="K279" t="str">
            <v>Краснояровское</v>
          </cell>
        </row>
        <row r="280">
          <cell r="K280" t="str">
            <v>Красноярское</v>
          </cell>
        </row>
        <row r="281">
          <cell r="K281" t="str">
            <v>Красноярское</v>
          </cell>
        </row>
        <row r="282">
          <cell r="K282" t="str">
            <v>Красноярское</v>
          </cell>
        </row>
        <row r="283">
          <cell r="K283" t="str">
            <v>Красноярское</v>
          </cell>
        </row>
        <row r="284">
          <cell r="K284" t="str">
            <v>Крестьянское</v>
          </cell>
        </row>
        <row r="285">
          <cell r="K285" t="str">
            <v>Кривинское</v>
          </cell>
        </row>
        <row r="286">
          <cell r="K286" t="str">
            <v>Кругло-Семенцовское</v>
          </cell>
        </row>
        <row r="287">
          <cell r="K287" t="str">
            <v>Круглянское</v>
          </cell>
        </row>
        <row r="288">
          <cell r="K288" t="str">
            <v>Крутихинское</v>
          </cell>
        </row>
        <row r="289">
          <cell r="K289" t="str">
            <v>Крутишинское</v>
          </cell>
        </row>
        <row r="290">
          <cell r="K290" t="str">
            <v>Кубанское</v>
          </cell>
        </row>
        <row r="291">
          <cell r="K291" t="str">
            <v>Кузнецовское</v>
          </cell>
        </row>
        <row r="292">
          <cell r="K292" t="str">
            <v>Кузнечихинское</v>
          </cell>
        </row>
        <row r="293">
          <cell r="K293" t="str">
            <v>Кузьминское</v>
          </cell>
        </row>
        <row r="294">
          <cell r="K294" t="str">
            <v>Куйбышевское</v>
          </cell>
        </row>
        <row r="295">
          <cell r="K295" t="str">
            <v>Куйбышевское</v>
          </cell>
        </row>
        <row r="296">
          <cell r="K296" t="str">
            <v>Куликовское</v>
          </cell>
        </row>
        <row r="297">
          <cell r="K297" t="str">
            <v>Кулундинское</v>
          </cell>
        </row>
        <row r="298">
          <cell r="K298" t="str">
            <v>Кумандинское</v>
          </cell>
        </row>
        <row r="299">
          <cell r="K299" t="str">
            <v>Курочкинское</v>
          </cell>
        </row>
        <row r="300">
          <cell r="K300" t="str">
            <v>Курское</v>
          </cell>
        </row>
        <row r="301">
          <cell r="K301" t="str">
            <v>Курьинское</v>
          </cell>
        </row>
        <row r="302">
          <cell r="K302" t="str">
            <v>Кусакское</v>
          </cell>
        </row>
        <row r="303">
          <cell r="K303" t="str">
            <v>Кучукское</v>
          </cell>
        </row>
        <row r="304">
          <cell r="K304" t="str">
            <v>Куяганское</v>
          </cell>
        </row>
        <row r="305">
          <cell r="K305" t="str">
            <v>Куячинское</v>
          </cell>
        </row>
        <row r="306">
          <cell r="K306" t="str">
            <v>Кытмановское</v>
          </cell>
        </row>
        <row r="307">
          <cell r="K307" t="str">
            <v>Лаптевское</v>
          </cell>
        </row>
        <row r="308">
          <cell r="K308" t="str">
            <v>Ларичихинское</v>
          </cell>
        </row>
        <row r="309">
          <cell r="K309" t="str">
            <v>Лебединское</v>
          </cell>
        </row>
        <row r="310">
          <cell r="K310" t="str">
            <v>Лебяжинское</v>
          </cell>
        </row>
        <row r="311">
          <cell r="K311" t="str">
            <v>Лебяжинское</v>
          </cell>
        </row>
        <row r="312">
          <cell r="K312" t="str">
            <v>Леньковское</v>
          </cell>
        </row>
        <row r="313">
          <cell r="K313" t="str">
            <v>Лесное</v>
          </cell>
        </row>
        <row r="314">
          <cell r="K314" t="str">
            <v>Линевское</v>
          </cell>
        </row>
        <row r="315">
          <cell r="K315" t="str">
            <v>Листвянское</v>
          </cell>
        </row>
        <row r="316">
          <cell r="K316" t="str">
            <v>Лобанихинское</v>
          </cell>
        </row>
        <row r="317">
          <cell r="K317" t="str">
            <v>Логовское</v>
          </cell>
        </row>
        <row r="318">
          <cell r="K318" t="str">
            <v>Ложкинское</v>
          </cell>
        </row>
        <row r="319">
          <cell r="K319" t="str">
            <v>Локтевское</v>
          </cell>
        </row>
        <row r="320">
          <cell r="K320" t="str">
            <v>Лосихинское</v>
          </cell>
        </row>
        <row r="321">
          <cell r="K321" t="str">
            <v>Луговское</v>
          </cell>
        </row>
        <row r="322">
          <cell r="K322" t="str">
            <v>Луговское</v>
          </cell>
        </row>
        <row r="323">
          <cell r="K323" t="str">
            <v>Луковское</v>
          </cell>
        </row>
        <row r="324">
          <cell r="K324" t="str">
            <v>Лушниковское</v>
          </cell>
        </row>
        <row r="325">
          <cell r="K325" t="str">
            <v>Лютаевское</v>
          </cell>
        </row>
        <row r="326">
          <cell r="K326" t="str">
            <v>Майское</v>
          </cell>
        </row>
        <row r="327">
          <cell r="K327" t="str">
            <v>Майское</v>
          </cell>
        </row>
        <row r="328">
          <cell r="K328" t="str">
            <v>Макаровское</v>
          </cell>
        </row>
        <row r="329">
          <cell r="K329" t="str">
            <v>Макарьевское</v>
          </cell>
        </row>
        <row r="330">
          <cell r="K330" t="str">
            <v>Макарьевское</v>
          </cell>
        </row>
        <row r="331">
          <cell r="K331" t="str">
            <v>Макарьевское</v>
          </cell>
        </row>
        <row r="332">
          <cell r="K332" t="str">
            <v>Максимовское</v>
          </cell>
        </row>
        <row r="333">
          <cell r="K333" t="str">
            <v>Малаховское</v>
          </cell>
        </row>
        <row r="334">
          <cell r="K334" t="str">
            <v>Малиновское</v>
          </cell>
        </row>
        <row r="335">
          <cell r="K335" t="str">
            <v>Малиновское</v>
          </cell>
        </row>
        <row r="336">
          <cell r="K336" t="str">
            <v>Малобащелакское</v>
          </cell>
        </row>
        <row r="337">
          <cell r="K337" t="str">
            <v>Малобутырское</v>
          </cell>
        </row>
        <row r="338">
          <cell r="K338" t="str">
            <v>Маловолчанское</v>
          </cell>
        </row>
        <row r="339">
          <cell r="K339" t="str">
            <v>Малоенисейское</v>
          </cell>
        </row>
        <row r="340">
          <cell r="K340" t="str">
            <v>Малоугреневское</v>
          </cell>
        </row>
        <row r="341">
          <cell r="K341" t="str">
            <v>Малошелковниковское</v>
          </cell>
        </row>
        <row r="342">
          <cell r="K342" t="str">
            <v>Малышево-Логовское</v>
          </cell>
        </row>
        <row r="343">
          <cell r="K343" t="str">
            <v>Мамонтовское</v>
          </cell>
        </row>
        <row r="344">
          <cell r="K344" t="str">
            <v>Мамонтовское</v>
          </cell>
        </row>
        <row r="345">
          <cell r="K345" t="str">
            <v>Мамонтовское</v>
          </cell>
        </row>
        <row r="346">
          <cell r="K346" t="str">
            <v>Маралихинское</v>
          </cell>
        </row>
        <row r="347">
          <cell r="K347" t="str">
            <v>Маралихинское</v>
          </cell>
        </row>
        <row r="348">
          <cell r="K348" t="str">
            <v>Марковское</v>
          </cell>
        </row>
        <row r="349">
          <cell r="K349" t="str">
            <v>Мартовское</v>
          </cell>
        </row>
        <row r="350">
          <cell r="K350" t="str">
            <v>Мартыновское</v>
          </cell>
        </row>
        <row r="351">
          <cell r="K351" t="str">
            <v>Марушинское</v>
          </cell>
        </row>
        <row r="352">
          <cell r="K352" t="str">
            <v>Масальское</v>
          </cell>
        </row>
        <row r="353">
          <cell r="K353" t="str">
            <v>Маякское</v>
          </cell>
        </row>
        <row r="354">
          <cell r="K354" t="str">
            <v>Мезенцевское</v>
          </cell>
        </row>
        <row r="355">
          <cell r="K355" t="str">
            <v>Мельниковское</v>
          </cell>
        </row>
        <row r="356">
          <cell r="K356" t="str">
            <v>Мирабилитское</v>
          </cell>
        </row>
        <row r="357">
          <cell r="K357" t="str">
            <v>Мирненское</v>
          </cell>
        </row>
        <row r="358">
          <cell r="K358" t="str">
            <v>Мирненское</v>
          </cell>
        </row>
        <row r="359">
          <cell r="K359" t="str">
            <v>Михайловское</v>
          </cell>
        </row>
        <row r="360">
          <cell r="K360" t="str">
            <v>Михайловское</v>
          </cell>
        </row>
        <row r="361">
          <cell r="K361" t="str">
            <v>Михайловское</v>
          </cell>
        </row>
        <row r="362">
          <cell r="K362" t="str">
            <v>Михайловское</v>
          </cell>
        </row>
        <row r="363">
          <cell r="K363" t="str">
            <v>Мичуринское</v>
          </cell>
        </row>
        <row r="364">
          <cell r="K364" t="str">
            <v>Мормышанское</v>
          </cell>
        </row>
        <row r="365">
          <cell r="K365" t="str">
            <v>Моховское</v>
          </cell>
        </row>
        <row r="366">
          <cell r="K366" t="str">
            <v>Назаровское</v>
          </cell>
        </row>
        <row r="367">
          <cell r="K367" t="str">
            <v>Налобихинское</v>
          </cell>
        </row>
        <row r="368">
          <cell r="K368" t="str">
            <v>Наумовское</v>
          </cell>
        </row>
        <row r="369">
          <cell r="K369" t="str">
            <v>Ненинское</v>
          </cell>
        </row>
        <row r="370">
          <cell r="K370" t="str">
            <v>Нечунаевское</v>
          </cell>
        </row>
        <row r="371">
          <cell r="K371" t="str">
            <v>Нижнегусихинское</v>
          </cell>
        </row>
        <row r="372">
          <cell r="K372" t="str">
            <v>Нижнекаменское</v>
          </cell>
        </row>
        <row r="373">
          <cell r="K373" t="str">
            <v>Нижнекучукское</v>
          </cell>
        </row>
        <row r="374">
          <cell r="K374" t="str">
            <v>Нижнененинское</v>
          </cell>
        </row>
        <row r="375">
          <cell r="K375" t="str">
            <v>Нижнеозернинское</v>
          </cell>
        </row>
        <row r="376">
          <cell r="K376" t="str">
            <v>Нижнепайвинское</v>
          </cell>
        </row>
        <row r="377">
          <cell r="K377" t="str">
            <v>Нижнесуетское</v>
          </cell>
        </row>
        <row r="378">
          <cell r="K378" t="str">
            <v>Нижнечуманское</v>
          </cell>
        </row>
        <row r="379">
          <cell r="K379" t="str">
            <v>Николаевское</v>
          </cell>
        </row>
        <row r="380">
          <cell r="K380" t="str">
            <v>Николаевское</v>
          </cell>
        </row>
        <row r="381">
          <cell r="K381" t="str">
            <v>Николаевское</v>
          </cell>
        </row>
        <row r="382">
          <cell r="K382" t="str">
            <v>Николаевское</v>
          </cell>
        </row>
        <row r="383">
          <cell r="K383" t="str">
            <v>Николаевское</v>
          </cell>
        </row>
        <row r="384">
          <cell r="K384" t="str">
            <v>Николаевское</v>
          </cell>
        </row>
        <row r="385">
          <cell r="K385" t="str">
            <v>Никольское</v>
          </cell>
        </row>
        <row r="386">
          <cell r="K386" t="str">
            <v>Никольское</v>
          </cell>
        </row>
        <row r="387">
          <cell r="K387" t="str">
            <v>Новенское</v>
          </cell>
        </row>
        <row r="388">
          <cell r="K388" t="str">
            <v>Новиковское</v>
          </cell>
        </row>
        <row r="389">
          <cell r="K389" t="str">
            <v>Новичихинское</v>
          </cell>
        </row>
        <row r="390">
          <cell r="K390" t="str">
            <v>Новоалейское</v>
          </cell>
        </row>
        <row r="391">
          <cell r="K391" t="str">
            <v>Новоалександровское</v>
          </cell>
        </row>
        <row r="392">
          <cell r="K392" t="str">
            <v>Новоандреевское</v>
          </cell>
        </row>
        <row r="393">
          <cell r="K393" t="str">
            <v>Новоберезовское</v>
          </cell>
        </row>
        <row r="394">
          <cell r="K394" t="str">
            <v>Новобурановское</v>
          </cell>
        </row>
        <row r="395">
          <cell r="K395" t="str">
            <v>Нововознесенское</v>
          </cell>
        </row>
        <row r="396">
          <cell r="K396" t="str">
            <v>Новодраченинское</v>
          </cell>
        </row>
        <row r="397">
          <cell r="K397" t="str">
            <v>Новодубровское</v>
          </cell>
        </row>
        <row r="398">
          <cell r="K398" t="str">
            <v>Новоегорьевское</v>
          </cell>
        </row>
        <row r="399">
          <cell r="K399" t="str">
            <v>Новоеловское</v>
          </cell>
        </row>
        <row r="400">
          <cell r="K400" t="str">
            <v>Новозоринское</v>
          </cell>
        </row>
        <row r="401">
          <cell r="K401" t="str">
            <v>Новозыковское</v>
          </cell>
        </row>
        <row r="402">
          <cell r="K402" t="str">
            <v>Новозыряновское</v>
          </cell>
        </row>
        <row r="403">
          <cell r="K403" t="str">
            <v>Новоивановское</v>
          </cell>
        </row>
        <row r="404">
          <cell r="K404" t="str">
            <v>Новоильинское</v>
          </cell>
        </row>
        <row r="405">
          <cell r="K405" t="str">
            <v>Новоиушинское</v>
          </cell>
        </row>
        <row r="406">
          <cell r="K406" t="str">
            <v>Новокалманское</v>
          </cell>
        </row>
        <row r="407">
          <cell r="K407" t="str">
            <v>Новокаменское</v>
          </cell>
        </row>
        <row r="408">
          <cell r="K408" t="str">
            <v>Новокарповское</v>
          </cell>
        </row>
        <row r="409">
          <cell r="K409" t="str">
            <v>Новокопыловское</v>
          </cell>
        </row>
        <row r="410">
          <cell r="K410" t="str">
            <v>Новокормихинское</v>
          </cell>
        </row>
        <row r="411">
          <cell r="K411" t="str">
            <v>Новокулундинское</v>
          </cell>
        </row>
        <row r="412">
          <cell r="K412" t="str">
            <v>Новомихайловское</v>
          </cell>
        </row>
        <row r="413">
          <cell r="K413" t="str">
            <v>Новомоношкинское</v>
          </cell>
        </row>
        <row r="414">
          <cell r="K414" t="str">
            <v>Новониколаевское</v>
          </cell>
        </row>
        <row r="415">
          <cell r="K415" t="str">
            <v>Новообинское</v>
          </cell>
        </row>
        <row r="416">
          <cell r="K416" t="str">
            <v>Новообинцевское</v>
          </cell>
        </row>
        <row r="417">
          <cell r="K417" t="str">
            <v>Новоозерское</v>
          </cell>
        </row>
        <row r="418">
          <cell r="K418" t="str">
            <v>Новоперуновское</v>
          </cell>
        </row>
        <row r="419">
          <cell r="K419" t="str">
            <v>Новопесчанское</v>
          </cell>
        </row>
        <row r="420">
          <cell r="K420" t="str">
            <v>Новопокровское</v>
          </cell>
        </row>
        <row r="421">
          <cell r="K421" t="str">
            <v>Новополтавское</v>
          </cell>
        </row>
        <row r="422">
          <cell r="K422" t="str">
            <v>Новоромановское</v>
          </cell>
        </row>
        <row r="423">
          <cell r="K423" t="str">
            <v>Новороссийское</v>
          </cell>
        </row>
        <row r="424">
          <cell r="K424" t="str">
            <v>Новосельское</v>
          </cell>
        </row>
        <row r="425">
          <cell r="K425" t="str">
            <v>Новосклюихинское</v>
          </cell>
        </row>
        <row r="426">
          <cell r="K426" t="str">
            <v>Новоталовское</v>
          </cell>
        </row>
        <row r="427">
          <cell r="K427" t="str">
            <v>Новотарабинское</v>
          </cell>
        </row>
        <row r="428">
          <cell r="K428" t="str">
            <v>Новотроицкое</v>
          </cell>
        </row>
        <row r="429">
          <cell r="K429" t="str">
            <v>Новотырышкинское</v>
          </cell>
        </row>
        <row r="430">
          <cell r="K430" t="str">
            <v>Новофирсовское</v>
          </cell>
        </row>
        <row r="431">
          <cell r="K431" t="str">
            <v>Новоцелинное</v>
          </cell>
        </row>
        <row r="432">
          <cell r="K432" t="str">
            <v>Новочемровское</v>
          </cell>
        </row>
        <row r="433">
          <cell r="K433" t="str">
            <v>Новошипуновское</v>
          </cell>
        </row>
        <row r="434">
          <cell r="K434" t="str">
            <v>Новоярковское</v>
          </cell>
        </row>
        <row r="435">
          <cell r="K435" t="str">
            <v>Обское</v>
          </cell>
        </row>
        <row r="436">
          <cell r="K436" t="str">
            <v>Овечкинское</v>
          </cell>
        </row>
        <row r="437">
          <cell r="K437" t="str">
            <v>Овсянниковское</v>
          </cell>
        </row>
        <row r="438">
          <cell r="K438" t="str">
            <v>Огневское</v>
          </cell>
        </row>
        <row r="439">
          <cell r="K439" t="str">
            <v>Озерно-Кузнецовское</v>
          </cell>
        </row>
        <row r="440">
          <cell r="K440" t="str">
            <v>Озерское</v>
          </cell>
        </row>
        <row r="441">
          <cell r="K441" t="str">
            <v>Озимовское</v>
          </cell>
        </row>
        <row r="442">
          <cell r="K442" t="str">
            <v>Октябрьское</v>
          </cell>
        </row>
        <row r="443">
          <cell r="K443" t="str">
            <v>Октябрьское</v>
          </cell>
        </row>
        <row r="444">
          <cell r="K444" t="str">
            <v>Октябрьское</v>
          </cell>
        </row>
        <row r="445">
          <cell r="K445" t="str">
            <v>Октябрьское</v>
          </cell>
        </row>
        <row r="446">
          <cell r="K446" t="str">
            <v>Омутское</v>
          </cell>
        </row>
        <row r="447">
          <cell r="K447" t="str">
            <v>Ореховское</v>
          </cell>
        </row>
        <row r="448">
          <cell r="K448" t="str">
            <v>Орлеанское</v>
          </cell>
        </row>
        <row r="449">
          <cell r="K449" t="str">
            <v>Орловское</v>
          </cell>
        </row>
        <row r="450">
          <cell r="K450" t="str">
            <v>Осколковское</v>
          </cell>
        </row>
        <row r="451">
          <cell r="K451" t="str">
            <v>Островновское</v>
          </cell>
        </row>
        <row r="452">
          <cell r="K452" t="str">
            <v>Отрадненское</v>
          </cell>
        </row>
        <row r="453">
          <cell r="K453" t="str">
            <v>Павловское</v>
          </cell>
        </row>
        <row r="454">
          <cell r="K454" t="str">
            <v>Павловское</v>
          </cell>
        </row>
        <row r="455">
          <cell r="K455" t="str">
            <v>Павловское</v>
          </cell>
        </row>
        <row r="456">
          <cell r="K456" t="str">
            <v>Павлозаводское</v>
          </cell>
        </row>
        <row r="457">
          <cell r="K457" t="str">
            <v>Паклинское</v>
          </cell>
        </row>
        <row r="458">
          <cell r="K458" t="str">
            <v>Панкрушихинское</v>
          </cell>
        </row>
        <row r="459">
          <cell r="K459" t="str">
            <v>Пановское</v>
          </cell>
        </row>
        <row r="460">
          <cell r="K460" t="str">
            <v>Партизанское</v>
          </cell>
        </row>
        <row r="461">
          <cell r="K461" t="str">
            <v>Парфеновское</v>
          </cell>
        </row>
        <row r="462">
          <cell r="K462" t="str">
            <v>Паутовское</v>
          </cell>
        </row>
        <row r="463">
          <cell r="K463" t="str">
            <v>Первокаменское</v>
          </cell>
        </row>
        <row r="464">
          <cell r="K464" t="str">
            <v>Первомайское</v>
          </cell>
        </row>
        <row r="465">
          <cell r="K465" t="str">
            <v>Первомайское</v>
          </cell>
        </row>
        <row r="466">
          <cell r="K466" t="str">
            <v>Первомайское</v>
          </cell>
        </row>
        <row r="467">
          <cell r="K467" t="str">
            <v>Первомайское</v>
          </cell>
        </row>
        <row r="468">
          <cell r="K468" t="str">
            <v>Первомайское</v>
          </cell>
        </row>
        <row r="469">
          <cell r="K469" t="str">
            <v>Первомайское</v>
          </cell>
        </row>
        <row r="470">
          <cell r="K470" t="str">
            <v>Переясловское</v>
          </cell>
        </row>
        <row r="471">
          <cell r="K471" t="str">
            <v>Петровское</v>
          </cell>
        </row>
        <row r="472">
          <cell r="K472" t="str">
            <v>Петропавловское</v>
          </cell>
        </row>
        <row r="473">
          <cell r="K473" t="str">
            <v>Петрушихинское</v>
          </cell>
        </row>
        <row r="474">
          <cell r="K474" t="str">
            <v>Петуховское</v>
          </cell>
        </row>
        <row r="475">
          <cell r="K475" t="str">
            <v>Пещерское</v>
          </cell>
        </row>
        <row r="476">
          <cell r="K476" t="str">
            <v>Платовское</v>
          </cell>
        </row>
        <row r="477">
          <cell r="K477" t="str">
            <v>Платовское</v>
          </cell>
        </row>
        <row r="478">
          <cell r="K478" t="str">
            <v>Плесо-Курьинское</v>
          </cell>
        </row>
        <row r="479">
          <cell r="K479" t="str">
            <v>Плешковское</v>
          </cell>
        </row>
        <row r="480">
          <cell r="K480" t="str">
            <v>Плосковское</v>
          </cell>
        </row>
        <row r="481">
          <cell r="K481" t="str">
            <v>Плоскосеминское</v>
          </cell>
        </row>
        <row r="482">
          <cell r="K482" t="str">
            <v>Плотавское</v>
          </cell>
        </row>
        <row r="483">
          <cell r="K483" t="str">
            <v>Плотавское</v>
          </cell>
        </row>
        <row r="484">
          <cell r="K484" t="str">
            <v>Плотниковское</v>
          </cell>
        </row>
        <row r="485">
          <cell r="K485" t="str">
            <v>Плотниковское</v>
          </cell>
        </row>
        <row r="486">
          <cell r="K486" t="str">
            <v>Победимское</v>
          </cell>
        </row>
        <row r="487">
          <cell r="K487" t="str">
            <v>Повалихинское</v>
          </cell>
        </row>
        <row r="488">
          <cell r="K488" t="str">
            <v>Подборное</v>
          </cell>
        </row>
        <row r="489">
          <cell r="K489" t="str">
            <v>Подойниковское</v>
          </cell>
        </row>
        <row r="490">
          <cell r="K490" t="str">
            <v>Подсосновское</v>
          </cell>
        </row>
        <row r="491">
          <cell r="K491" t="str">
            <v>Подстепновское</v>
          </cell>
        </row>
        <row r="492">
          <cell r="K492" t="str">
            <v>Покровское</v>
          </cell>
        </row>
        <row r="493">
          <cell r="K493" t="str">
            <v>Покровское</v>
          </cell>
        </row>
        <row r="494">
          <cell r="K494" t="str">
            <v>Покровское</v>
          </cell>
        </row>
        <row r="495">
          <cell r="K495" t="str">
            <v>Покровское</v>
          </cell>
        </row>
        <row r="496">
          <cell r="K496" t="str">
            <v>Покровское</v>
          </cell>
        </row>
        <row r="497">
          <cell r="K497" t="str">
            <v>Покровское</v>
          </cell>
        </row>
        <row r="498">
          <cell r="K498" t="str">
            <v>Полевское</v>
          </cell>
        </row>
        <row r="499">
          <cell r="K499" t="str">
            <v>Полковниковское</v>
          </cell>
        </row>
        <row r="500">
          <cell r="K500" t="str">
            <v>Половинкинское</v>
          </cell>
        </row>
        <row r="501">
          <cell r="K501" t="str">
            <v>Половинское</v>
          </cell>
        </row>
        <row r="502">
          <cell r="K502" t="str">
            <v>Поломошенское</v>
          </cell>
        </row>
        <row r="503">
          <cell r="K503" t="str">
            <v>Полуямское</v>
          </cell>
        </row>
        <row r="504">
          <cell r="K504" t="str">
            <v>Пономаревское</v>
          </cell>
        </row>
        <row r="505">
          <cell r="K505" t="str">
            <v>Попереченское</v>
          </cell>
        </row>
        <row r="506">
          <cell r="K506" t="str">
            <v>Поповичевское</v>
          </cell>
        </row>
        <row r="507">
          <cell r="K507" t="str">
            <v>Порожненское</v>
          </cell>
        </row>
        <row r="508">
          <cell r="K508" t="str">
            <v>Порошинское</v>
          </cell>
        </row>
        <row r="509">
          <cell r="K509" t="str">
            <v>Поселок Благовещенка</v>
          </cell>
        </row>
        <row r="510">
          <cell r="K510" t="str">
            <v>Поселок Малиновое Озеро</v>
          </cell>
        </row>
        <row r="511">
          <cell r="K511" t="str">
            <v>Поселок Сибирский (ЗАТО)</v>
          </cell>
        </row>
        <row r="512">
          <cell r="K512" t="str">
            <v>Поселок Степное Озеро</v>
          </cell>
        </row>
        <row r="513">
          <cell r="K513" t="str">
            <v>Поселок Тальменка</v>
          </cell>
        </row>
        <row r="514">
          <cell r="K514" t="str">
            <v>Последниковское</v>
          </cell>
        </row>
        <row r="515">
          <cell r="K515" t="str">
            <v>Поспелихинское</v>
          </cell>
        </row>
        <row r="516">
          <cell r="K516" t="str">
            <v>Правдинское</v>
          </cell>
        </row>
        <row r="517">
          <cell r="K517" t="str">
            <v>Приборовское</v>
          </cell>
        </row>
        <row r="518">
          <cell r="K518" t="str">
            <v>Пригородное</v>
          </cell>
        </row>
        <row r="519">
          <cell r="K519" t="str">
            <v>Пригородное</v>
          </cell>
        </row>
        <row r="520">
          <cell r="K520" t="str">
            <v>Приобское</v>
          </cell>
        </row>
        <row r="521">
          <cell r="K521" t="str">
            <v>Приозерное</v>
          </cell>
        </row>
        <row r="522">
          <cell r="K522" t="str">
            <v>Пролетарское</v>
          </cell>
        </row>
        <row r="523">
          <cell r="K523" t="str">
            <v>Прослаухинское</v>
          </cell>
        </row>
        <row r="524">
          <cell r="K524" t="str">
            <v>Протасовское</v>
          </cell>
        </row>
        <row r="525">
          <cell r="K525" t="str">
            <v>Прутское</v>
          </cell>
        </row>
        <row r="526">
          <cell r="K526" t="str">
            <v>Прыганское</v>
          </cell>
        </row>
        <row r="527">
          <cell r="K527" t="str">
            <v>Пуштулимское</v>
          </cell>
        </row>
        <row r="528">
          <cell r="K528" t="str">
            <v>Пятковологовское</v>
          </cell>
        </row>
        <row r="529">
          <cell r="K529" t="str">
            <v>Раздольненское</v>
          </cell>
        </row>
        <row r="530">
          <cell r="K530" t="str">
            <v>Разумовское</v>
          </cell>
        </row>
        <row r="531">
          <cell r="K531" t="str">
            <v>Ракитовское</v>
          </cell>
        </row>
        <row r="532">
          <cell r="K532" t="str">
            <v>Ракитовское</v>
          </cell>
        </row>
        <row r="533">
          <cell r="K533" t="str">
            <v>Рассветовское</v>
          </cell>
        </row>
        <row r="534">
          <cell r="K534" t="str">
            <v>Рассказихинское</v>
          </cell>
        </row>
        <row r="535">
          <cell r="K535" t="str">
            <v>Ребрихинское</v>
          </cell>
        </row>
        <row r="536">
          <cell r="K536" t="str">
            <v>Редкодубравское</v>
          </cell>
        </row>
        <row r="537">
          <cell r="K537" t="str">
            <v>Ремовское</v>
          </cell>
        </row>
        <row r="538">
          <cell r="K538" t="str">
            <v>Речкуновское</v>
          </cell>
        </row>
        <row r="539">
          <cell r="K539" t="str">
            <v>Рогозихинское</v>
          </cell>
        </row>
        <row r="540">
          <cell r="K540" t="str">
            <v>Родинское</v>
          </cell>
        </row>
        <row r="541">
          <cell r="K541" t="str">
            <v>Родинское</v>
          </cell>
        </row>
        <row r="542">
          <cell r="K542" t="str">
            <v>Рожковское</v>
          </cell>
        </row>
        <row r="543">
          <cell r="K543" t="str">
            <v>Рожне-Логовское</v>
          </cell>
        </row>
        <row r="544">
          <cell r="K544" t="str">
            <v>Романовское</v>
          </cell>
        </row>
        <row r="545">
          <cell r="K545" t="str">
            <v>Романовское</v>
          </cell>
        </row>
        <row r="546">
          <cell r="K546" t="str">
            <v>Романовское</v>
          </cell>
        </row>
        <row r="547">
          <cell r="K547" t="str">
            <v>Российское</v>
          </cell>
        </row>
        <row r="548">
          <cell r="K548" t="str">
            <v>Россошинское</v>
          </cell>
        </row>
        <row r="549">
          <cell r="K549" t="str">
            <v>Рубцовское</v>
          </cell>
        </row>
        <row r="550">
          <cell r="K550" t="str">
            <v>Рыбинское</v>
          </cell>
        </row>
        <row r="551">
          <cell r="K551" t="str">
            <v>Саввушинское</v>
          </cell>
        </row>
        <row r="552">
          <cell r="K552" t="str">
            <v>Савинское</v>
          </cell>
        </row>
        <row r="553">
          <cell r="K553" t="str">
            <v>Садовое</v>
          </cell>
        </row>
        <row r="554">
          <cell r="K554" t="str">
            <v>Сайдыпское</v>
          </cell>
        </row>
        <row r="555">
          <cell r="K555" t="str">
            <v>Самарское</v>
          </cell>
        </row>
        <row r="556">
          <cell r="K556" t="str">
            <v>Самарское</v>
          </cell>
        </row>
        <row r="557">
          <cell r="K557" t="str">
            <v>Самсоновское</v>
          </cell>
        </row>
        <row r="558">
          <cell r="K558" t="str">
            <v>Санниковское</v>
          </cell>
        </row>
        <row r="559">
          <cell r="K559" t="str">
            <v>Саратовское</v>
          </cell>
        </row>
        <row r="560">
          <cell r="K560" t="str">
            <v>Свердловское</v>
          </cell>
        </row>
        <row r="561">
          <cell r="K561" t="str">
            <v>Светловское</v>
          </cell>
        </row>
        <row r="562">
          <cell r="K562" t="str">
            <v>Светлоозерское</v>
          </cell>
        </row>
        <row r="563">
          <cell r="K563" t="str">
            <v>Северное</v>
          </cell>
        </row>
        <row r="564">
          <cell r="K564" t="str">
            <v>Северское</v>
          </cell>
        </row>
        <row r="565">
          <cell r="K565" t="str">
            <v>Селекционное</v>
          </cell>
        </row>
        <row r="566">
          <cell r="K566" t="str">
            <v>Селиверстовское</v>
          </cell>
        </row>
        <row r="567">
          <cell r="K567" t="str">
            <v>Семеновское</v>
          </cell>
        </row>
        <row r="568">
          <cell r="K568" t="str">
            <v>Семеновское</v>
          </cell>
        </row>
        <row r="569">
          <cell r="K569" t="str">
            <v>Семено-Красиловское</v>
          </cell>
        </row>
        <row r="570">
          <cell r="K570" t="str">
            <v>Сентелекское</v>
          </cell>
        </row>
        <row r="571">
          <cell r="K571" t="str">
            <v>Серебропольское</v>
          </cell>
        </row>
        <row r="572">
          <cell r="K572" t="str">
            <v>Сетовское</v>
          </cell>
        </row>
        <row r="573">
          <cell r="K573" t="str">
            <v>Сибирское</v>
          </cell>
        </row>
        <row r="574">
          <cell r="K574" t="str">
            <v>Сибирячихинское</v>
          </cell>
        </row>
        <row r="575">
          <cell r="K575" t="str">
            <v>Сидоровское</v>
          </cell>
        </row>
        <row r="576">
          <cell r="K576" t="str">
            <v>Сидоровское</v>
          </cell>
        </row>
        <row r="577">
          <cell r="K577" t="str">
            <v>Симоновское</v>
          </cell>
        </row>
        <row r="578">
          <cell r="K578" t="str">
            <v>Ситниковское</v>
          </cell>
        </row>
        <row r="579">
          <cell r="K579" t="str">
            <v>Славгородское</v>
          </cell>
        </row>
        <row r="580">
          <cell r="K580" t="str">
            <v>Слюдянское</v>
          </cell>
        </row>
        <row r="581">
          <cell r="K581" t="str">
            <v>Смазневское</v>
          </cell>
        </row>
        <row r="582">
          <cell r="K582" t="str">
            <v>Смирновское</v>
          </cell>
        </row>
        <row r="583">
          <cell r="K583" t="str">
            <v>Смоленское</v>
          </cell>
        </row>
        <row r="584">
          <cell r="K584" t="str">
            <v>Советское</v>
          </cell>
        </row>
        <row r="585">
          <cell r="K585" t="str">
            <v>Совхозное</v>
          </cell>
        </row>
        <row r="586">
          <cell r="K586" t="str">
            <v>Соколовское</v>
          </cell>
        </row>
        <row r="587">
          <cell r="K587" t="str">
            <v>Солдатовское</v>
          </cell>
        </row>
        <row r="588">
          <cell r="K588" t="str">
            <v>Солнечное</v>
          </cell>
        </row>
        <row r="589">
          <cell r="K589" t="str">
            <v>Соловьихинское</v>
          </cell>
        </row>
        <row r="590">
          <cell r="K590" t="str">
            <v>Солонешенское</v>
          </cell>
        </row>
        <row r="591">
          <cell r="K591" t="str">
            <v>Солоновское</v>
          </cell>
        </row>
        <row r="592">
          <cell r="K592" t="str">
            <v>Солоновское</v>
          </cell>
        </row>
        <row r="593">
          <cell r="K593" t="str">
            <v>Солоновское</v>
          </cell>
        </row>
        <row r="594">
          <cell r="K594" t="str">
            <v>Солтонское</v>
          </cell>
        </row>
        <row r="595">
          <cell r="K595" t="str">
            <v>Сорочелоговское</v>
          </cell>
        </row>
        <row r="596">
          <cell r="K596" t="str">
            <v>Сосново-Логовское</v>
          </cell>
        </row>
        <row r="597">
          <cell r="K597" t="str">
            <v>Сосновское</v>
          </cell>
        </row>
        <row r="598">
          <cell r="K598" t="str">
            <v>Соусканихинское</v>
          </cell>
        </row>
        <row r="599">
          <cell r="K599" t="str">
            <v>Среднесибирское</v>
          </cell>
        </row>
        <row r="600">
          <cell r="K600" t="str">
            <v>Сростинское</v>
          </cell>
        </row>
        <row r="601">
          <cell r="K601" t="str">
            <v>Сростинское</v>
          </cell>
        </row>
        <row r="602">
          <cell r="K602" t="str">
            <v>Станционно-Ребрихинское</v>
          </cell>
        </row>
        <row r="603">
          <cell r="K603" t="str">
            <v>Староалейское</v>
          </cell>
        </row>
        <row r="604">
          <cell r="K604" t="str">
            <v>Старобелокурихинское</v>
          </cell>
        </row>
        <row r="605">
          <cell r="K605" t="str">
            <v>Стародраченинское</v>
          </cell>
        </row>
        <row r="606">
          <cell r="K606" t="str">
            <v>Староперуновское</v>
          </cell>
        </row>
        <row r="607">
          <cell r="K607" t="str">
            <v>Старотогульское</v>
          </cell>
        </row>
        <row r="608">
          <cell r="K608" t="str">
            <v>Степновское</v>
          </cell>
        </row>
        <row r="609">
          <cell r="K609" t="str">
            <v>Степное</v>
          </cell>
        </row>
        <row r="610">
          <cell r="K610" t="str">
            <v>Степно-Кучукское</v>
          </cell>
        </row>
        <row r="611">
          <cell r="K611" t="str">
            <v>Степно-Чумышское</v>
          </cell>
        </row>
        <row r="612">
          <cell r="K612" t="str">
            <v>Столбовское</v>
          </cell>
        </row>
        <row r="613">
          <cell r="K613" t="str">
            <v>Стуковское</v>
          </cell>
        </row>
        <row r="614">
          <cell r="K614" t="str">
            <v>Суворовское</v>
          </cell>
        </row>
        <row r="615">
          <cell r="K615" t="str">
            <v>Суетское</v>
          </cell>
        </row>
        <row r="616">
          <cell r="K616" t="str">
            <v>Сузопское</v>
          </cell>
        </row>
        <row r="617">
          <cell r="K617" t="str">
            <v>Сунгайское</v>
          </cell>
        </row>
        <row r="618">
          <cell r="K618" t="str">
            <v>Сусловское</v>
          </cell>
        </row>
        <row r="619">
          <cell r="K619" t="str">
            <v>Сухо-Чемровское</v>
          </cell>
        </row>
        <row r="620">
          <cell r="K620" t="str">
            <v>Сычевское</v>
          </cell>
        </row>
        <row r="621">
          <cell r="K621" t="str">
            <v>Табунское</v>
          </cell>
        </row>
        <row r="622">
          <cell r="K622" t="str">
            <v>Талицкое</v>
          </cell>
        </row>
        <row r="623">
          <cell r="K623" t="str">
            <v>Таловское</v>
          </cell>
        </row>
        <row r="624">
          <cell r="K624" t="str">
            <v>Тамбовское</v>
          </cell>
        </row>
        <row r="625">
          <cell r="K625" t="str">
            <v>Телеутское</v>
          </cell>
        </row>
        <row r="626">
          <cell r="K626" t="str">
            <v>Тимирязевское</v>
          </cell>
        </row>
        <row r="627">
          <cell r="K627" t="str">
            <v>Титовское</v>
          </cell>
        </row>
        <row r="628">
          <cell r="K628" t="str">
            <v>Тишинское</v>
          </cell>
        </row>
        <row r="629">
          <cell r="K629" t="str">
            <v>Тогульское</v>
          </cell>
        </row>
        <row r="630">
          <cell r="K630" t="str">
            <v>Токаревское</v>
          </cell>
        </row>
        <row r="631">
          <cell r="K631" t="str">
            <v>Толстовское</v>
          </cell>
        </row>
        <row r="632">
          <cell r="K632" t="str">
            <v>Тополинское</v>
          </cell>
        </row>
        <row r="633">
          <cell r="K633" t="str">
            <v>Тополинское</v>
          </cell>
        </row>
        <row r="634">
          <cell r="K634" t="str">
            <v>Тополинское</v>
          </cell>
        </row>
        <row r="635">
          <cell r="K635" t="str">
            <v>Топтушенское</v>
          </cell>
        </row>
        <row r="636">
          <cell r="K636" t="str">
            <v>Топчихинское</v>
          </cell>
        </row>
        <row r="637">
          <cell r="K637" t="str">
            <v>Точилинское</v>
          </cell>
        </row>
        <row r="638">
          <cell r="K638" t="str">
            <v>Травновское</v>
          </cell>
        </row>
        <row r="639">
          <cell r="K639" t="str">
            <v>Третьяковское</v>
          </cell>
        </row>
        <row r="640">
          <cell r="K640" t="str">
            <v>Троицкое</v>
          </cell>
        </row>
        <row r="641">
          <cell r="K641" t="str">
            <v>Троицкое</v>
          </cell>
        </row>
        <row r="642">
          <cell r="K642" t="str">
            <v>Трусовское</v>
          </cell>
        </row>
        <row r="643">
          <cell r="K643" t="str">
            <v>Тугозвоновское</v>
          </cell>
        </row>
        <row r="644">
          <cell r="K644" t="str">
            <v>Тулатинское</v>
          </cell>
        </row>
        <row r="645">
          <cell r="K645" t="str">
            <v>Тумановское</v>
          </cell>
        </row>
        <row r="646">
          <cell r="K646" t="str">
            <v>Тумановское</v>
          </cell>
        </row>
        <row r="647">
          <cell r="K647" t="str">
            <v>Тундрихинское</v>
          </cell>
        </row>
        <row r="648">
          <cell r="K648" t="str">
            <v>Тюменцевское</v>
          </cell>
        </row>
        <row r="649">
          <cell r="K649" t="str">
            <v>Тягунское</v>
          </cell>
        </row>
        <row r="650">
          <cell r="K650" t="str">
            <v>Тягунское</v>
          </cell>
        </row>
        <row r="651">
          <cell r="K651" t="str">
            <v>Тяхтинское</v>
          </cell>
        </row>
        <row r="652">
          <cell r="K652" t="str">
            <v>Угловское</v>
          </cell>
        </row>
        <row r="653">
          <cell r="K653" t="str">
            <v>Украинское</v>
          </cell>
        </row>
        <row r="654">
          <cell r="K654" t="str">
            <v>Уксунайское</v>
          </cell>
        </row>
        <row r="655">
          <cell r="K655" t="str">
            <v>Урлаповское</v>
          </cell>
        </row>
        <row r="656">
          <cell r="K656" t="str">
            <v>Урожайное</v>
          </cell>
        </row>
        <row r="657">
          <cell r="K657" t="str">
            <v>Урываевское</v>
          </cell>
        </row>
        <row r="658">
          <cell r="K658" t="str">
            <v>Урывское</v>
          </cell>
        </row>
        <row r="659">
          <cell r="K659" t="str">
            <v>Урюпинское</v>
          </cell>
        </row>
        <row r="660">
          <cell r="K660" t="str">
            <v>Успенское</v>
          </cell>
        </row>
        <row r="661">
          <cell r="K661" t="str">
            <v>Усть-Алейское</v>
          </cell>
        </row>
        <row r="662">
          <cell r="K662" t="str">
            <v>Усть-Ануйское</v>
          </cell>
        </row>
        <row r="663">
          <cell r="K663" t="str">
            <v>Усть-Беловское</v>
          </cell>
        </row>
        <row r="664">
          <cell r="K664" t="str">
            <v>Усть-Волчихинское</v>
          </cell>
        </row>
        <row r="665">
          <cell r="K665" t="str">
            <v>Усть-Гавриловское</v>
          </cell>
        </row>
        <row r="666">
          <cell r="K666" t="str">
            <v>Усть-Ишинское</v>
          </cell>
        </row>
        <row r="667">
          <cell r="K667" t="str">
            <v>Усть-Кажинское</v>
          </cell>
        </row>
        <row r="668">
          <cell r="K668" t="str">
            <v>Усть-Калманское</v>
          </cell>
        </row>
        <row r="669">
          <cell r="K669" t="str">
            <v>Усть-Камышенское</v>
          </cell>
        </row>
        <row r="670">
          <cell r="K670" t="str">
            <v>Усть-Козлухинское</v>
          </cell>
        </row>
        <row r="671">
          <cell r="K671" t="str">
            <v>Усть-Мосихинское</v>
          </cell>
        </row>
        <row r="672">
          <cell r="K672" t="str">
            <v>Усть-Пристанское</v>
          </cell>
        </row>
        <row r="673">
          <cell r="K673" t="str">
            <v>Усть-Пустынское</v>
          </cell>
        </row>
        <row r="674">
          <cell r="K674" t="str">
            <v>Усть-Таловское</v>
          </cell>
        </row>
        <row r="675">
          <cell r="K675" t="str">
            <v>Устьянское</v>
          </cell>
        </row>
        <row r="676">
          <cell r="K676" t="str">
            <v>Устьянское</v>
          </cell>
        </row>
        <row r="677">
          <cell r="K677" t="str">
            <v>Усятское</v>
          </cell>
        </row>
        <row r="678">
          <cell r="K678" t="str">
            <v>Утянское</v>
          </cell>
        </row>
        <row r="679">
          <cell r="K679" t="str">
            <v>Филипповское</v>
          </cell>
        </row>
        <row r="680">
          <cell r="K680" t="str">
            <v>Фрунзенское</v>
          </cell>
        </row>
        <row r="681">
          <cell r="K681" t="str">
            <v>Фунтиковское</v>
          </cell>
        </row>
        <row r="682">
          <cell r="K682" t="str">
            <v>Хабазинское</v>
          </cell>
        </row>
        <row r="683">
          <cell r="K683" t="str">
            <v>Хабарское</v>
          </cell>
        </row>
        <row r="684">
          <cell r="K684" t="str">
            <v>Хайрюзовское</v>
          </cell>
        </row>
        <row r="685">
          <cell r="K685" t="str">
            <v>Харитоновское</v>
          </cell>
        </row>
        <row r="686">
          <cell r="K686" t="str">
            <v>Харловское</v>
          </cell>
        </row>
        <row r="687">
          <cell r="K687" t="str">
            <v>Хлеборобное</v>
          </cell>
        </row>
        <row r="688">
          <cell r="K688" t="str">
            <v>Хлопуновское</v>
          </cell>
        </row>
        <row r="689">
          <cell r="K689" t="str">
            <v>Хмелевское</v>
          </cell>
        </row>
        <row r="690">
          <cell r="K690" t="str">
            <v>Хомутинское</v>
          </cell>
        </row>
        <row r="691">
          <cell r="K691" t="str">
            <v>Целинное</v>
          </cell>
        </row>
        <row r="692">
          <cell r="K692" t="str">
            <v>Центральное</v>
          </cell>
        </row>
        <row r="693">
          <cell r="K693" t="str">
            <v>Центральное</v>
          </cell>
        </row>
        <row r="694">
          <cell r="K694" t="str">
            <v>Чапаевское</v>
          </cell>
        </row>
        <row r="695">
          <cell r="K695" t="str">
            <v>Чарышское</v>
          </cell>
        </row>
        <row r="696">
          <cell r="K696" t="str">
            <v>Чарышское</v>
          </cell>
        </row>
        <row r="697">
          <cell r="K697" t="str">
            <v>Чаузовское</v>
          </cell>
        </row>
        <row r="698">
          <cell r="K698" t="str">
            <v>Чеканихинское</v>
          </cell>
        </row>
        <row r="699">
          <cell r="K699" t="str">
            <v>Чемровское</v>
          </cell>
        </row>
        <row r="700">
          <cell r="K700" t="str">
            <v>Червовское</v>
          </cell>
        </row>
        <row r="701">
          <cell r="K701" t="str">
            <v>Черемновское</v>
          </cell>
        </row>
        <row r="702">
          <cell r="K702" t="str">
            <v>Черемушкинское</v>
          </cell>
        </row>
        <row r="703">
          <cell r="K703" t="str">
            <v>Черемшанское</v>
          </cell>
        </row>
        <row r="704">
          <cell r="K704" t="str">
            <v>Черемшанское</v>
          </cell>
        </row>
        <row r="705">
          <cell r="K705" t="str">
            <v>Черепановское</v>
          </cell>
        </row>
        <row r="706">
          <cell r="K706" t="str">
            <v>Черкасовское</v>
          </cell>
        </row>
        <row r="707">
          <cell r="K707" t="str">
            <v>Чернавское</v>
          </cell>
        </row>
        <row r="708">
          <cell r="K708" t="str">
            <v>Черновское</v>
          </cell>
        </row>
        <row r="709">
          <cell r="K709" t="str">
            <v>Чернокурьинское</v>
          </cell>
        </row>
        <row r="710">
          <cell r="K710" t="str">
            <v>Чернопятовское</v>
          </cell>
        </row>
        <row r="711">
          <cell r="K711" t="str">
            <v>Чинетинское</v>
          </cell>
        </row>
        <row r="712">
          <cell r="K712" t="str">
            <v>Чистоозерское</v>
          </cell>
        </row>
        <row r="713">
          <cell r="K713" t="str">
            <v>Чистюньское</v>
          </cell>
        </row>
        <row r="714">
          <cell r="K714" t="str">
            <v>Шадринское</v>
          </cell>
        </row>
        <row r="715">
          <cell r="K715" t="str">
            <v>Шадринцевское</v>
          </cell>
        </row>
        <row r="716">
          <cell r="K716" t="str">
            <v>Шадрухинское</v>
          </cell>
        </row>
        <row r="717">
          <cell r="K717" t="str">
            <v>Шалапское</v>
          </cell>
        </row>
        <row r="718">
          <cell r="K718" t="str">
            <v>Шарчинское</v>
          </cell>
        </row>
        <row r="719">
          <cell r="K719" t="str">
            <v>Шаталовское</v>
          </cell>
        </row>
        <row r="720">
          <cell r="K720" t="str">
            <v>Шатуновское</v>
          </cell>
        </row>
        <row r="721">
          <cell r="K721" t="str">
            <v>Шаховское</v>
          </cell>
        </row>
        <row r="722">
          <cell r="K722" t="str">
            <v>Шебалинское</v>
          </cell>
        </row>
        <row r="723">
          <cell r="K723" t="str">
            <v>Шелаболихинское</v>
          </cell>
        </row>
        <row r="724">
          <cell r="K724" t="str">
            <v>Шиловское</v>
          </cell>
        </row>
        <row r="725">
          <cell r="K725" t="str">
            <v>Шимолинское</v>
          </cell>
        </row>
        <row r="726">
          <cell r="K726" t="str">
            <v>Шипунихинское</v>
          </cell>
        </row>
        <row r="727">
          <cell r="K727" t="str">
            <v>Шипуновское</v>
          </cell>
        </row>
        <row r="728">
          <cell r="K728" t="str">
            <v>Шишкинское</v>
          </cell>
        </row>
        <row r="729">
          <cell r="K729" t="str">
            <v>Шпагинское</v>
          </cell>
        </row>
        <row r="730">
          <cell r="K730" t="str">
            <v>Шубенское</v>
          </cell>
        </row>
        <row r="731">
          <cell r="K731" t="str">
            <v>Шубинское</v>
          </cell>
        </row>
        <row r="732">
          <cell r="K732" t="str">
            <v>Шульгин-Логское</v>
          </cell>
        </row>
        <row r="733">
          <cell r="K733" t="str">
            <v>Шульгинское</v>
          </cell>
        </row>
        <row r="734">
          <cell r="K734" t="str">
            <v>Шумановское</v>
          </cell>
        </row>
        <row r="735">
          <cell r="K735" t="str">
            <v>Шумилихинское</v>
          </cell>
        </row>
        <row r="736">
          <cell r="K736" t="str">
            <v>Шумихинское</v>
          </cell>
        </row>
        <row r="737">
          <cell r="K737" t="str">
            <v>Юдихинское</v>
          </cell>
        </row>
        <row r="738">
          <cell r="K738" t="str">
            <v>Южаковское</v>
          </cell>
        </row>
        <row r="739">
          <cell r="K739" t="str">
            <v>Яготинское</v>
          </cell>
        </row>
        <row r="740">
          <cell r="K740" t="str">
            <v>Яновское</v>
          </cell>
        </row>
        <row r="741">
          <cell r="K741" t="str">
            <v>Ярослав-Логовское</v>
          </cell>
        </row>
        <row r="742">
          <cell r="K742" t="str">
            <v>Яснополянское</v>
          </cell>
        </row>
      </sheetData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modProv"/>
      <sheetName val="et_union"/>
      <sheetName val="modReestr"/>
      <sheetName val="modfrmReestr"/>
      <sheetName val="TEHSHEET"/>
      <sheetName val="AllSheetsInThisWorkbook"/>
      <sheetName val="REESTR_STATION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7">
          <cell r="F7" t="str">
            <v>Камчатский край</v>
          </cell>
        </row>
        <row r="15">
          <cell r="F15" t="str">
            <v>МУП "Оссорское жилищно-коммунальное хозяйство"(ДЭС с. Карага)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Электростанция оптового рынка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Свод"/>
      <sheetName val="Ошибки загрузки"/>
      <sheetName val="Диапазоны"/>
      <sheetName val="TEHSHEET"/>
      <sheetName val="Проверка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1">
          <cell r="D1" t="str">
            <v>Передача+Сбыт</v>
          </cell>
        </row>
        <row r="2">
          <cell r="D2" t="str">
            <v>Передача</v>
          </cell>
        </row>
        <row r="3">
          <cell r="D3" t="str">
            <v>производство (комбинированная выработка)+передача+сбыт</v>
          </cell>
        </row>
        <row r="4">
          <cell r="D4" t="str">
            <v>производство (комбинированная выработка)+передача</v>
          </cell>
        </row>
        <row r="5">
          <cell r="D5" t="str">
            <v>производство (комбинированная выработка)+сбыт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1"/>
      <sheetName val="main"/>
      <sheetName val="Регионы"/>
      <sheetName val="lists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Выберите регион из списка…</v>
          </cell>
        </row>
        <row r="3">
          <cell r="A3" t="str">
            <v>Агинский Бурятский автономный округ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г.Байконур</v>
          </cell>
        </row>
        <row r="9">
          <cell r="A9" t="str">
            <v>Белгородская область</v>
          </cell>
        </row>
        <row r="10">
          <cell r="A10" t="str">
            <v>Брянская область</v>
          </cell>
        </row>
        <row r="11">
          <cell r="A11" t="str">
            <v>Владимирская область</v>
          </cell>
        </row>
        <row r="12">
          <cell r="A12" t="str">
            <v>Волгоградская область</v>
          </cell>
        </row>
        <row r="13">
          <cell r="A13" t="str">
            <v>Вологодская область</v>
          </cell>
        </row>
        <row r="14">
          <cell r="A14" t="str">
            <v>Воронежская область</v>
          </cell>
        </row>
        <row r="15">
          <cell r="A15" t="str">
            <v>Еврейская автономная область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Камчатская область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Корякский автономный округ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г.Москва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г.Санкт-Петербург</v>
          </cell>
        </row>
        <row r="68">
          <cell r="A68" t="str">
            <v>Саратовская область</v>
          </cell>
        </row>
        <row r="69">
          <cell r="A69" t="str">
            <v>Сахалинская область</v>
          </cell>
        </row>
        <row r="70">
          <cell r="A70" t="str">
            <v>Свердловская область</v>
          </cell>
        </row>
        <row r="71">
          <cell r="A71" t="str">
            <v>Смоленская область</v>
          </cell>
        </row>
        <row r="72">
          <cell r="A72" t="str">
            <v>Ставропольский край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1.1.1."/>
      <sheetName val="1.1.2."/>
      <sheetName val="1.2.1."/>
      <sheetName val="1.2.2."/>
      <sheetName val=" 1.4."/>
      <sheetName val=" 1.5."/>
      <sheetName val="1.6."/>
      <sheetName val="  1.6."/>
      <sheetName val="анализ топлива"/>
      <sheetName val="1.9."/>
      <sheetName val="1.10"/>
      <sheetName val="1. 11 "/>
      <sheetName val="1.15"/>
      <sheetName val="1.15.1"/>
      <sheetName val="1.15.2 "/>
      <sheetName val="1.15.3"/>
      <sheetName val="1.15.4"/>
      <sheetName val="анализ топл РСТ"/>
      <sheetName val="Анализ ПО"/>
      <sheetName val="1.16"/>
      <sheetName val="1.16. 1"/>
      <sheetName val="1.16.2"/>
      <sheetName val="1.16. 3"/>
      <sheetName val="1.16.4"/>
      <sheetName val="1.16.ремонт"/>
      <sheetName val="1.17"/>
      <sheetName val="1.20"/>
      <sheetName val="1.20.1"/>
      <sheetName val="1.20.3"/>
      <sheetName val="расчет  ам. 17-19"/>
      <sheetName val="1.17."/>
      <sheetName val="1.17.1"/>
      <sheetName val="1.21"/>
      <sheetName val="1.21.1"/>
      <sheetName val="1.21.2"/>
      <sheetName val="1.22"/>
      <sheetName val="1.23"/>
      <sheetName val="1.24"/>
      <sheetName val="1.26 не печатать"/>
      <sheetName val="1.25"/>
      <sheetName val="1.27."/>
      <sheetName val="1.27-1пг 2019"/>
      <sheetName val="1.27-2 пг 2019"/>
      <sheetName val="1.27.1 2 пол"/>
      <sheetName val="2.1"/>
      <sheetName val="2.2"/>
      <sheetName val="начисл. зпл"/>
      <sheetName val="анализ числ-ти"/>
      <sheetName val="проезд"/>
      <sheetName val="Расчет отчисл"/>
      <sheetName val="тарифное меню 2 пол"/>
      <sheetName val="Лист1"/>
    </sheetNames>
    <sheetDataSet>
      <sheetData sheetId="0">
        <row r="21">
          <cell r="V21" t="str">
            <v>Г.А. Цымбал</v>
          </cell>
        </row>
      </sheetData>
      <sheetData sheetId="1"/>
      <sheetData sheetId="2"/>
      <sheetData sheetId="3">
        <row r="7">
          <cell r="F7">
            <v>1.3847500000000001</v>
          </cell>
          <cell r="G7">
            <v>1.2639410944518965</v>
          </cell>
          <cell r="H7">
            <v>1.3268930000000001</v>
          </cell>
          <cell r="I7">
            <v>1.2703847915712319</v>
          </cell>
          <cell r="J7">
            <v>1.4108339999999999</v>
          </cell>
          <cell r="L7">
            <v>0.66888700000000001</v>
          </cell>
          <cell r="M7">
            <v>0.60149799999999998</v>
          </cell>
        </row>
        <row r="12">
          <cell r="H12">
            <v>0.20938999999999999</v>
          </cell>
          <cell r="I12">
            <v>0.16109999999999999</v>
          </cell>
          <cell r="J12">
            <v>0.19131699999999999</v>
          </cell>
          <cell r="L12">
            <v>8.4814899999999999E-2</v>
          </cell>
          <cell r="M12">
            <v>7.6269900000000002E-2</v>
          </cell>
        </row>
        <row r="13">
          <cell r="I13">
            <v>12.681197151356717</v>
          </cell>
          <cell r="J13">
            <v>13.561</v>
          </cell>
        </row>
        <row r="18">
          <cell r="H18">
            <v>1.1175030000000001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T28"/>
  <sheetViews>
    <sheetView tabSelected="1" view="pageBreakPreview" zoomScale="77" zoomScaleSheetLayoutView="77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W28" sqref="BW28"/>
    </sheetView>
  </sheetViews>
  <sheetFormatPr defaultRowHeight="13.2"/>
  <cols>
    <col min="1" max="1" width="3.88671875" style="1" customWidth="1"/>
    <col min="2" max="2" width="8.88671875" style="1"/>
    <col min="3" max="3" width="20.44140625" style="1" customWidth="1"/>
    <col min="4" max="4" width="7.33203125" style="1" hidden="1" customWidth="1"/>
    <col min="5" max="7" width="4.5546875" style="1" hidden="1" customWidth="1"/>
    <col min="8" max="8" width="7.6640625" style="1" hidden="1" customWidth="1"/>
    <col min="9" max="9" width="8.109375" style="1" hidden="1" customWidth="1"/>
    <col min="10" max="12" width="4.44140625" style="1" hidden="1" customWidth="1"/>
    <col min="13" max="13" width="7.6640625" style="1" hidden="1" customWidth="1"/>
    <col min="14" max="14" width="6.44140625" style="1" hidden="1" customWidth="1"/>
    <col min="15" max="17" width="4.6640625" style="1" hidden="1" customWidth="1"/>
    <col min="18" max="18" width="8.44140625" style="1" hidden="1" customWidth="1"/>
    <col min="19" max="19" width="8.5546875" style="1" hidden="1" customWidth="1"/>
    <col min="20" max="22" width="4.44140625" style="1" hidden="1" customWidth="1"/>
    <col min="23" max="23" width="7.44140625" style="1" hidden="1" customWidth="1"/>
    <col min="24" max="24" width="9" style="1" hidden="1" customWidth="1"/>
    <col min="25" max="27" width="5.109375" style="1" hidden="1" customWidth="1"/>
    <col min="28" max="29" width="7.44140625" style="1" hidden="1" customWidth="1"/>
    <col min="30" max="32" width="4.44140625" style="1" hidden="1" customWidth="1"/>
    <col min="33" max="34" width="7.44140625" style="1" hidden="1" customWidth="1"/>
    <col min="35" max="37" width="4.44140625" style="1" hidden="1" customWidth="1"/>
    <col min="38" max="39" width="8.109375" style="1" hidden="1" customWidth="1"/>
    <col min="40" max="42" width="4.44140625" style="1" hidden="1" customWidth="1"/>
    <col min="43" max="43" width="7.6640625" style="1" hidden="1" customWidth="1"/>
    <col min="44" max="44" width="8.109375" style="1" hidden="1" customWidth="1"/>
    <col min="45" max="45" width="5.44140625" style="1" hidden="1" customWidth="1"/>
    <col min="46" max="46" width="6" style="1" hidden="1" customWidth="1"/>
    <col min="47" max="47" width="5.109375" style="1" hidden="1" customWidth="1"/>
    <col min="48" max="48" width="7.33203125" style="1" hidden="1" customWidth="1"/>
    <col min="49" max="49" width="7.5546875" style="1" hidden="1" customWidth="1"/>
    <col min="50" max="50" width="6" style="1" hidden="1" customWidth="1"/>
    <col min="51" max="51" width="6.109375" style="1" hidden="1" customWidth="1"/>
    <col min="52" max="52" width="5.33203125" style="1" hidden="1" customWidth="1"/>
    <col min="53" max="53" width="7.5546875" style="1" hidden="1" customWidth="1"/>
    <col min="54" max="54" width="8.109375" style="1" hidden="1" customWidth="1"/>
    <col min="55" max="55" width="5.5546875" style="1" hidden="1" customWidth="1"/>
    <col min="56" max="56" width="5" style="1" hidden="1" customWidth="1"/>
    <col min="57" max="57" width="5.109375" style="1" hidden="1" customWidth="1"/>
    <col min="58" max="58" width="7.33203125" style="1" hidden="1" customWidth="1"/>
    <col min="59" max="59" width="8.6640625" style="1" customWidth="1"/>
    <col min="60" max="63" width="7.44140625" style="1" customWidth="1"/>
    <col min="64" max="64" width="9.6640625" style="1" customWidth="1"/>
    <col min="65" max="68" width="7.44140625" style="1" customWidth="1"/>
    <col min="69" max="69" width="9.44140625" style="1" customWidth="1"/>
    <col min="70" max="70" width="5.109375" style="1" customWidth="1"/>
    <col min="71" max="73" width="7.44140625" style="1" customWidth="1"/>
    <col min="74" max="16384" width="8.88671875" style="1"/>
  </cols>
  <sheetData>
    <row r="1" spans="1:73" ht="15.6">
      <c r="A1" s="118"/>
      <c r="B1" s="118"/>
      <c r="C1" s="118"/>
      <c r="G1" s="119" t="s">
        <v>0</v>
      </c>
      <c r="H1" s="119"/>
      <c r="I1" s="119"/>
      <c r="J1" s="119"/>
      <c r="K1" s="119"/>
      <c r="L1" s="119"/>
      <c r="N1" s="120"/>
      <c r="O1" s="120"/>
      <c r="P1" s="120"/>
      <c r="Q1" s="120"/>
      <c r="R1" s="120"/>
      <c r="S1" s="120"/>
      <c r="T1" s="120"/>
      <c r="U1" s="120"/>
      <c r="V1" s="120"/>
      <c r="W1" s="120"/>
      <c r="BU1" s="2" t="s">
        <v>1</v>
      </c>
    </row>
    <row r="2" spans="1:73" ht="57.75" customHeight="1">
      <c r="A2" s="3" t="s">
        <v>2</v>
      </c>
      <c r="B2" s="3"/>
      <c r="C2" s="3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AA2" s="4"/>
      <c r="AB2" s="4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3</v>
      </c>
    </row>
    <row r="3" spans="1:73" ht="17.25" customHeight="1" thickBot="1">
      <c r="A3" s="6" t="s">
        <v>4</v>
      </c>
      <c r="B3" s="7"/>
      <c r="C3" s="7"/>
      <c r="G3" s="1" t="s">
        <v>5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</row>
    <row r="4" spans="1:73" ht="32.25" customHeight="1">
      <c r="A4" s="109" t="s">
        <v>6</v>
      </c>
      <c r="B4" s="111" t="s">
        <v>7</v>
      </c>
      <c r="C4" s="112"/>
      <c r="D4" s="115" t="s">
        <v>8</v>
      </c>
      <c r="E4" s="115"/>
      <c r="F4" s="115"/>
      <c r="G4" s="115"/>
      <c r="H4" s="116"/>
      <c r="I4" s="105" t="s">
        <v>9</v>
      </c>
      <c r="J4" s="106"/>
      <c r="K4" s="106"/>
      <c r="L4" s="106"/>
      <c r="M4" s="107"/>
      <c r="N4" s="117" t="s">
        <v>10</v>
      </c>
      <c r="O4" s="115"/>
      <c r="P4" s="115"/>
      <c r="Q4" s="115"/>
      <c r="R4" s="116"/>
      <c r="S4" s="117" t="s">
        <v>11</v>
      </c>
      <c r="T4" s="115"/>
      <c r="U4" s="115"/>
      <c r="V4" s="115"/>
      <c r="W4" s="116"/>
      <c r="X4" s="115" t="s">
        <v>12</v>
      </c>
      <c r="Y4" s="115"/>
      <c r="Z4" s="115"/>
      <c r="AA4" s="115"/>
      <c r="AB4" s="116"/>
      <c r="AC4" s="105" t="s">
        <v>13</v>
      </c>
      <c r="AD4" s="106"/>
      <c r="AE4" s="106"/>
      <c r="AF4" s="106"/>
      <c r="AG4" s="107"/>
      <c r="AH4" s="105" t="s">
        <v>14</v>
      </c>
      <c r="AI4" s="106"/>
      <c r="AJ4" s="106"/>
      <c r="AK4" s="106"/>
      <c r="AL4" s="107"/>
      <c r="AM4" s="105" t="s">
        <v>15</v>
      </c>
      <c r="AN4" s="106"/>
      <c r="AO4" s="106"/>
      <c r="AP4" s="106"/>
      <c r="AQ4" s="107"/>
      <c r="AR4" s="100" t="s">
        <v>16</v>
      </c>
      <c r="AS4" s="101"/>
      <c r="AT4" s="101"/>
      <c r="AU4" s="101"/>
      <c r="AV4" s="102"/>
      <c r="AW4" s="103" t="s">
        <v>17</v>
      </c>
      <c r="AX4" s="101"/>
      <c r="AY4" s="101"/>
      <c r="AZ4" s="101"/>
      <c r="BA4" s="104"/>
      <c r="BB4" s="100" t="s">
        <v>18</v>
      </c>
      <c r="BC4" s="101"/>
      <c r="BD4" s="101"/>
      <c r="BE4" s="101"/>
      <c r="BF4" s="102"/>
      <c r="BG4" s="93" t="s">
        <v>19</v>
      </c>
      <c r="BH4" s="96"/>
      <c r="BI4" s="96"/>
      <c r="BJ4" s="96"/>
      <c r="BK4" s="97"/>
      <c r="BL4" s="93" t="s">
        <v>20</v>
      </c>
      <c r="BM4" s="94"/>
      <c r="BN4" s="94"/>
      <c r="BO4" s="94"/>
      <c r="BP4" s="95"/>
      <c r="BQ4" s="93" t="s">
        <v>21</v>
      </c>
      <c r="BR4" s="96"/>
      <c r="BS4" s="96"/>
      <c r="BT4" s="96"/>
      <c r="BU4" s="97"/>
    </row>
    <row r="5" spans="1:73" ht="30.75" customHeight="1" thickBot="1">
      <c r="A5" s="110"/>
      <c r="B5" s="113"/>
      <c r="C5" s="114"/>
      <c r="D5" s="8" t="s">
        <v>22</v>
      </c>
      <c r="E5" s="9" t="s">
        <v>23</v>
      </c>
      <c r="F5" s="9" t="s">
        <v>24</v>
      </c>
      <c r="G5" s="9" t="s">
        <v>25</v>
      </c>
      <c r="H5" s="10" t="s">
        <v>26</v>
      </c>
      <c r="I5" s="11" t="s">
        <v>22</v>
      </c>
      <c r="J5" s="9" t="s">
        <v>23</v>
      </c>
      <c r="K5" s="9" t="s">
        <v>24</v>
      </c>
      <c r="L5" s="9" t="s">
        <v>25</v>
      </c>
      <c r="M5" s="10" t="s">
        <v>26</v>
      </c>
      <c r="N5" s="11" t="s">
        <v>22</v>
      </c>
      <c r="O5" s="9" t="s">
        <v>23</v>
      </c>
      <c r="P5" s="9" t="s">
        <v>24</v>
      </c>
      <c r="Q5" s="9" t="s">
        <v>25</v>
      </c>
      <c r="R5" s="10" t="s">
        <v>26</v>
      </c>
      <c r="S5" s="11" t="s">
        <v>22</v>
      </c>
      <c r="T5" s="9" t="s">
        <v>23</v>
      </c>
      <c r="U5" s="9" t="s">
        <v>24</v>
      </c>
      <c r="V5" s="9" t="s">
        <v>25</v>
      </c>
      <c r="W5" s="10" t="s">
        <v>26</v>
      </c>
      <c r="X5" s="8" t="s">
        <v>22</v>
      </c>
      <c r="Y5" s="9" t="s">
        <v>23</v>
      </c>
      <c r="Z5" s="9" t="s">
        <v>24</v>
      </c>
      <c r="AA5" s="9" t="s">
        <v>25</v>
      </c>
      <c r="AB5" s="10" t="s">
        <v>26</v>
      </c>
      <c r="AC5" s="11" t="s">
        <v>22</v>
      </c>
      <c r="AD5" s="9" t="s">
        <v>23</v>
      </c>
      <c r="AE5" s="9" t="s">
        <v>24</v>
      </c>
      <c r="AF5" s="9" t="s">
        <v>25</v>
      </c>
      <c r="AG5" s="10" t="s">
        <v>26</v>
      </c>
      <c r="AH5" s="11" t="s">
        <v>22</v>
      </c>
      <c r="AI5" s="9" t="s">
        <v>23</v>
      </c>
      <c r="AJ5" s="9" t="s">
        <v>24</v>
      </c>
      <c r="AK5" s="9" t="s">
        <v>25</v>
      </c>
      <c r="AL5" s="10" t="s">
        <v>26</v>
      </c>
      <c r="AM5" s="11" t="s">
        <v>22</v>
      </c>
      <c r="AN5" s="9" t="s">
        <v>23</v>
      </c>
      <c r="AO5" s="9" t="s">
        <v>24</v>
      </c>
      <c r="AP5" s="9" t="s">
        <v>25</v>
      </c>
      <c r="AQ5" s="10" t="s">
        <v>26</v>
      </c>
      <c r="AR5" s="12" t="s">
        <v>22</v>
      </c>
      <c r="AS5" s="13" t="s">
        <v>23</v>
      </c>
      <c r="AT5" s="13" t="s">
        <v>24</v>
      </c>
      <c r="AU5" s="13" t="s">
        <v>27</v>
      </c>
      <c r="AV5" s="14" t="s">
        <v>26</v>
      </c>
      <c r="AW5" s="15" t="s">
        <v>22</v>
      </c>
      <c r="AX5" s="13" t="s">
        <v>23</v>
      </c>
      <c r="AY5" s="13" t="s">
        <v>24</v>
      </c>
      <c r="AZ5" s="13" t="s">
        <v>27</v>
      </c>
      <c r="BA5" s="16" t="s">
        <v>26</v>
      </c>
      <c r="BB5" s="12" t="s">
        <v>22</v>
      </c>
      <c r="BC5" s="13" t="s">
        <v>23</v>
      </c>
      <c r="BD5" s="13" t="s">
        <v>24</v>
      </c>
      <c r="BE5" s="13" t="s">
        <v>27</v>
      </c>
      <c r="BF5" s="14" t="s">
        <v>26</v>
      </c>
      <c r="BG5" s="17" t="s">
        <v>22</v>
      </c>
      <c r="BH5" s="18" t="s">
        <v>23</v>
      </c>
      <c r="BI5" s="18" t="s">
        <v>24</v>
      </c>
      <c r="BJ5" s="18" t="s">
        <v>27</v>
      </c>
      <c r="BK5" s="19" t="s">
        <v>26</v>
      </c>
      <c r="BL5" s="17" t="s">
        <v>22</v>
      </c>
      <c r="BM5" s="18" t="s">
        <v>23</v>
      </c>
      <c r="BN5" s="18" t="s">
        <v>24</v>
      </c>
      <c r="BO5" s="18" t="s">
        <v>27</v>
      </c>
      <c r="BP5" s="19" t="s">
        <v>26</v>
      </c>
      <c r="BQ5" s="17" t="s">
        <v>22</v>
      </c>
      <c r="BR5" s="18" t="s">
        <v>23</v>
      </c>
      <c r="BS5" s="18" t="s">
        <v>24</v>
      </c>
      <c r="BT5" s="18" t="s">
        <v>27</v>
      </c>
      <c r="BU5" s="19" t="s">
        <v>26</v>
      </c>
    </row>
    <row r="6" spans="1:73" ht="16.5" customHeight="1" thickTop="1">
      <c r="A6" s="20">
        <v>1</v>
      </c>
      <c r="B6" s="98" t="s">
        <v>28</v>
      </c>
      <c r="C6" s="99"/>
      <c r="D6" s="21">
        <v>1.228</v>
      </c>
      <c r="E6" s="22"/>
      <c r="F6" s="22"/>
      <c r="G6" s="22"/>
      <c r="H6" s="23">
        <v>1.228</v>
      </c>
      <c r="I6" s="21">
        <f>M6</f>
        <v>1.3847500000000001</v>
      </c>
      <c r="J6" s="22"/>
      <c r="K6" s="22"/>
      <c r="L6" s="22"/>
      <c r="M6" s="23">
        <f>'[23]1.2.2.'!F7</f>
        <v>1.3847500000000001</v>
      </c>
      <c r="N6" s="21">
        <f>I6</f>
        <v>1.3847500000000001</v>
      </c>
      <c r="O6" s="22"/>
      <c r="P6" s="22"/>
      <c r="Q6" s="22"/>
      <c r="R6" s="23">
        <f>R7+R12+R13+R14</f>
        <v>2.5485000000000002</v>
      </c>
      <c r="S6" s="21">
        <f>N6</f>
        <v>1.3847500000000001</v>
      </c>
      <c r="T6" s="22"/>
      <c r="U6" s="22"/>
      <c r="V6" s="22"/>
      <c r="W6" s="23">
        <f>W7+W12+W13+W14</f>
        <v>2.5485000000000002</v>
      </c>
      <c r="X6" s="24">
        <f>'[23]1.2.2.'!G7</f>
        <v>1.2639410944518965</v>
      </c>
      <c r="Y6" s="25"/>
      <c r="Z6" s="25"/>
      <c r="AA6" s="25"/>
      <c r="AB6" s="26">
        <f>X6</f>
        <v>1.2639410944518965</v>
      </c>
      <c r="AC6" s="24">
        <f>'[23]1.2.2.'!H7</f>
        <v>1.3268930000000001</v>
      </c>
      <c r="AD6" s="25"/>
      <c r="AE6" s="25"/>
      <c r="AF6" s="25"/>
      <c r="AG6" s="26">
        <f>AC6</f>
        <v>1.3268930000000001</v>
      </c>
      <c r="AH6" s="24">
        <f>AL6</f>
        <v>1.2703847915712319</v>
      </c>
      <c r="AI6" s="25"/>
      <c r="AJ6" s="25"/>
      <c r="AK6" s="25"/>
      <c r="AL6" s="26">
        <f>'[23]1.2.2.'!I7</f>
        <v>1.2703847915712319</v>
      </c>
      <c r="AM6" s="24">
        <f>AQ6</f>
        <v>1.4108339999999999</v>
      </c>
      <c r="AN6" s="25"/>
      <c r="AO6" s="25"/>
      <c r="AP6" s="25"/>
      <c r="AQ6" s="26">
        <f>'[23]1.2.2.'!J7</f>
        <v>1.4108339999999999</v>
      </c>
      <c r="AR6" s="27">
        <f>AR7+AR12+AR13+AR14</f>
        <v>1.2703850000000001</v>
      </c>
      <c r="AS6" s="28"/>
      <c r="AT6" s="28"/>
      <c r="AU6" s="28"/>
      <c r="AV6" s="29">
        <f>AV7</f>
        <v>1.2703850000000001</v>
      </c>
      <c r="AW6" s="27">
        <f>AW7+AW12+AW13+AW14</f>
        <v>0.66888700000000001</v>
      </c>
      <c r="AX6" s="28"/>
      <c r="AY6" s="28"/>
      <c r="AZ6" s="28"/>
      <c r="BA6" s="29">
        <f>BA7</f>
        <v>0.66888700000000001</v>
      </c>
      <c r="BB6" s="27">
        <f>BB7+BB12+BB13+BB14</f>
        <v>0.60149799999999998</v>
      </c>
      <c r="BC6" s="28"/>
      <c r="BD6" s="28"/>
      <c r="BE6" s="28"/>
      <c r="BF6" s="29">
        <f>BF7</f>
        <v>0.60149799999999998</v>
      </c>
      <c r="BG6" s="30">
        <v>1.3762280000000002</v>
      </c>
      <c r="BH6" s="31"/>
      <c r="BI6" s="31"/>
      <c r="BJ6" s="31"/>
      <c r="BK6" s="32">
        <v>1.3762280000000002</v>
      </c>
      <c r="BL6" s="30">
        <v>0.656227</v>
      </c>
      <c r="BM6" s="31"/>
      <c r="BN6" s="31"/>
      <c r="BO6" s="31"/>
      <c r="BP6" s="32">
        <v>0.656227</v>
      </c>
      <c r="BQ6" s="30">
        <v>0.72000100000000011</v>
      </c>
      <c r="BR6" s="31"/>
      <c r="BS6" s="31"/>
      <c r="BT6" s="31"/>
      <c r="BU6" s="32">
        <v>0.72000100000000011</v>
      </c>
    </row>
    <row r="7" spans="1:73">
      <c r="A7" s="33" t="s">
        <v>29</v>
      </c>
      <c r="B7" s="91" t="s">
        <v>30</v>
      </c>
      <c r="C7" s="92"/>
      <c r="D7" s="34"/>
      <c r="E7" s="35"/>
      <c r="F7" s="35"/>
      <c r="G7" s="35"/>
      <c r="H7" s="36">
        <v>1.228</v>
      </c>
      <c r="I7" s="34"/>
      <c r="J7" s="35"/>
      <c r="K7" s="35"/>
      <c r="L7" s="35"/>
      <c r="M7" s="36"/>
      <c r="N7" s="34"/>
      <c r="O7" s="35"/>
      <c r="P7" s="35"/>
      <c r="Q7" s="35"/>
      <c r="R7" s="36">
        <f>SUM(R8:R11)</f>
        <v>1.1637500000000001</v>
      </c>
      <c r="S7" s="34"/>
      <c r="T7" s="35"/>
      <c r="U7" s="35"/>
      <c r="V7" s="35"/>
      <c r="W7" s="36">
        <f>SUM(W8:W11)</f>
        <v>1.1637500000000001</v>
      </c>
      <c r="X7" s="37"/>
      <c r="Y7" s="38"/>
      <c r="Z7" s="38"/>
      <c r="AA7" s="38"/>
      <c r="AB7" s="39">
        <f>AB6</f>
        <v>1.2639410944518965</v>
      </c>
      <c r="AC7" s="37"/>
      <c r="AD7" s="38"/>
      <c r="AE7" s="38"/>
      <c r="AF7" s="38"/>
      <c r="AG7" s="39">
        <f>AG6</f>
        <v>1.3268930000000001</v>
      </c>
      <c r="AH7" s="37"/>
      <c r="AI7" s="38"/>
      <c r="AJ7" s="38"/>
      <c r="AK7" s="38"/>
      <c r="AL7" s="39">
        <f>AL6</f>
        <v>1.2703847915712319</v>
      </c>
      <c r="AM7" s="37"/>
      <c r="AN7" s="38"/>
      <c r="AO7" s="38"/>
      <c r="AP7" s="38"/>
      <c r="AQ7" s="39">
        <f>AQ6</f>
        <v>1.4108339999999999</v>
      </c>
      <c r="AR7" s="40"/>
      <c r="AS7" s="41"/>
      <c r="AT7" s="41"/>
      <c r="AU7" s="41"/>
      <c r="AV7" s="42">
        <f>AV11</f>
        <v>1.2703850000000001</v>
      </c>
      <c r="AW7" s="43"/>
      <c r="AX7" s="41"/>
      <c r="AY7" s="41"/>
      <c r="AZ7" s="41"/>
      <c r="BA7" s="42">
        <f>BA11</f>
        <v>0.66888700000000001</v>
      </c>
      <c r="BB7" s="40"/>
      <c r="BC7" s="41"/>
      <c r="BD7" s="41"/>
      <c r="BE7" s="41"/>
      <c r="BF7" s="42">
        <f>BF11</f>
        <v>0.60149799999999998</v>
      </c>
      <c r="BG7" s="45"/>
      <c r="BH7" s="46"/>
      <c r="BI7" s="46"/>
      <c r="BJ7" s="46"/>
      <c r="BK7" s="47"/>
      <c r="BL7" s="45"/>
      <c r="BM7" s="46"/>
      <c r="BN7" s="46"/>
      <c r="BO7" s="46"/>
      <c r="BP7" s="47"/>
      <c r="BQ7" s="45"/>
      <c r="BR7" s="46"/>
      <c r="BS7" s="46"/>
      <c r="BT7" s="46"/>
      <c r="BU7" s="47"/>
    </row>
    <row r="8" spans="1:73">
      <c r="A8" s="48"/>
      <c r="B8" s="49" t="s">
        <v>31</v>
      </c>
      <c r="C8" s="50"/>
      <c r="D8" s="34"/>
      <c r="E8" s="35"/>
      <c r="F8" s="35"/>
      <c r="G8" s="35"/>
      <c r="H8" s="36"/>
      <c r="I8" s="34"/>
      <c r="J8" s="35"/>
      <c r="K8" s="35"/>
      <c r="L8" s="35"/>
      <c r="M8" s="36"/>
      <c r="N8" s="34"/>
      <c r="O8" s="35"/>
      <c r="P8" s="35"/>
      <c r="Q8" s="35"/>
      <c r="R8" s="36"/>
      <c r="S8" s="34"/>
      <c r="T8" s="35"/>
      <c r="U8" s="35"/>
      <c r="V8" s="35"/>
      <c r="W8" s="36"/>
      <c r="X8" s="37"/>
      <c r="Y8" s="38"/>
      <c r="Z8" s="38"/>
      <c r="AA8" s="38"/>
      <c r="AB8" s="39"/>
      <c r="AC8" s="37"/>
      <c r="AD8" s="38"/>
      <c r="AE8" s="38"/>
      <c r="AF8" s="38"/>
      <c r="AG8" s="39"/>
      <c r="AH8" s="37"/>
      <c r="AI8" s="38"/>
      <c r="AJ8" s="38"/>
      <c r="AK8" s="38"/>
      <c r="AL8" s="39"/>
      <c r="AM8" s="37"/>
      <c r="AN8" s="38"/>
      <c r="AO8" s="38"/>
      <c r="AP8" s="38"/>
      <c r="AQ8" s="39"/>
      <c r="AR8" s="40"/>
      <c r="AS8" s="41"/>
      <c r="AT8" s="41"/>
      <c r="AU8" s="41"/>
      <c r="AV8" s="42"/>
      <c r="AW8" s="43"/>
      <c r="AX8" s="41"/>
      <c r="AY8" s="41"/>
      <c r="AZ8" s="41"/>
      <c r="BA8" s="44"/>
      <c r="BB8" s="40"/>
      <c r="BC8" s="41"/>
      <c r="BD8" s="41"/>
      <c r="BE8" s="41"/>
      <c r="BF8" s="42"/>
      <c r="BG8" s="45"/>
      <c r="BH8" s="46"/>
      <c r="BI8" s="46"/>
      <c r="BJ8" s="46"/>
      <c r="BK8" s="47"/>
      <c r="BL8" s="45"/>
      <c r="BM8" s="46"/>
      <c r="BN8" s="46"/>
      <c r="BO8" s="46"/>
      <c r="BP8" s="47"/>
      <c r="BQ8" s="45"/>
      <c r="BR8" s="46"/>
      <c r="BS8" s="46"/>
      <c r="BT8" s="46"/>
      <c r="BU8" s="47"/>
    </row>
    <row r="9" spans="1:73">
      <c r="A9" s="48"/>
      <c r="B9" s="91" t="s">
        <v>23</v>
      </c>
      <c r="C9" s="92"/>
      <c r="D9" s="34"/>
      <c r="E9" s="35"/>
      <c r="F9" s="35"/>
      <c r="G9" s="35"/>
      <c r="H9" s="36"/>
      <c r="I9" s="34"/>
      <c r="J9" s="35"/>
      <c r="K9" s="35"/>
      <c r="L9" s="35"/>
      <c r="M9" s="36"/>
      <c r="N9" s="34"/>
      <c r="O9" s="35"/>
      <c r="P9" s="35"/>
      <c r="Q9" s="35"/>
      <c r="R9" s="36"/>
      <c r="S9" s="34"/>
      <c r="T9" s="35"/>
      <c r="U9" s="35"/>
      <c r="V9" s="35"/>
      <c r="W9" s="36"/>
      <c r="X9" s="37"/>
      <c r="Y9" s="38"/>
      <c r="Z9" s="38"/>
      <c r="AA9" s="38"/>
      <c r="AB9" s="39"/>
      <c r="AC9" s="37"/>
      <c r="AD9" s="38"/>
      <c r="AE9" s="38"/>
      <c r="AF9" s="38"/>
      <c r="AG9" s="39"/>
      <c r="AH9" s="37"/>
      <c r="AI9" s="38"/>
      <c r="AJ9" s="38"/>
      <c r="AK9" s="38"/>
      <c r="AL9" s="39"/>
      <c r="AM9" s="37"/>
      <c r="AN9" s="38"/>
      <c r="AO9" s="38"/>
      <c r="AP9" s="38"/>
      <c r="AQ9" s="39"/>
      <c r="AR9" s="40"/>
      <c r="AS9" s="41"/>
      <c r="AT9" s="41"/>
      <c r="AU9" s="41"/>
      <c r="AV9" s="42"/>
      <c r="AW9" s="43"/>
      <c r="AX9" s="41"/>
      <c r="AY9" s="41"/>
      <c r="AZ9" s="41"/>
      <c r="BA9" s="44"/>
      <c r="BB9" s="40"/>
      <c r="BC9" s="41"/>
      <c r="BD9" s="41"/>
      <c r="BE9" s="41"/>
      <c r="BF9" s="42"/>
      <c r="BG9" s="45"/>
      <c r="BH9" s="46"/>
      <c r="BI9" s="46"/>
      <c r="BJ9" s="46"/>
      <c r="BK9" s="47"/>
      <c r="BL9" s="45"/>
      <c r="BM9" s="46"/>
      <c r="BN9" s="46"/>
      <c r="BO9" s="46"/>
      <c r="BP9" s="47"/>
      <c r="BQ9" s="45"/>
      <c r="BR9" s="46"/>
      <c r="BS9" s="46"/>
      <c r="BT9" s="46"/>
      <c r="BU9" s="47"/>
    </row>
    <row r="10" spans="1:73">
      <c r="A10" s="48"/>
      <c r="B10" s="91" t="s">
        <v>24</v>
      </c>
      <c r="C10" s="92"/>
      <c r="D10" s="34"/>
      <c r="E10" s="35"/>
      <c r="F10" s="35"/>
      <c r="G10" s="35"/>
      <c r="H10" s="36"/>
      <c r="I10" s="34"/>
      <c r="J10" s="35"/>
      <c r="K10" s="35"/>
      <c r="L10" s="35"/>
      <c r="M10" s="36"/>
      <c r="N10" s="34"/>
      <c r="O10" s="35"/>
      <c r="P10" s="35"/>
      <c r="Q10" s="35"/>
      <c r="R10" s="36"/>
      <c r="S10" s="34"/>
      <c r="T10" s="35"/>
      <c r="U10" s="35"/>
      <c r="V10" s="35"/>
      <c r="W10" s="36"/>
      <c r="X10" s="37"/>
      <c r="Y10" s="38"/>
      <c r="Z10" s="38"/>
      <c r="AA10" s="38"/>
      <c r="AB10" s="39"/>
      <c r="AC10" s="37"/>
      <c r="AD10" s="38"/>
      <c r="AE10" s="38"/>
      <c r="AF10" s="38"/>
      <c r="AG10" s="39"/>
      <c r="AH10" s="37"/>
      <c r="AI10" s="38"/>
      <c r="AJ10" s="38"/>
      <c r="AK10" s="38"/>
      <c r="AL10" s="39"/>
      <c r="AM10" s="37"/>
      <c r="AN10" s="38"/>
      <c r="AO10" s="38"/>
      <c r="AP10" s="38"/>
      <c r="AQ10" s="39"/>
      <c r="AR10" s="40"/>
      <c r="AS10" s="41"/>
      <c r="AT10" s="41"/>
      <c r="AU10" s="41"/>
      <c r="AV10" s="42"/>
      <c r="AW10" s="43"/>
      <c r="AX10" s="41"/>
      <c r="AY10" s="41"/>
      <c r="AZ10" s="41"/>
      <c r="BA10" s="44"/>
      <c r="BB10" s="40"/>
      <c r="BC10" s="41"/>
      <c r="BD10" s="41"/>
      <c r="BE10" s="41"/>
      <c r="BF10" s="42"/>
      <c r="BG10" s="45"/>
      <c r="BH10" s="46"/>
      <c r="BI10" s="46"/>
      <c r="BJ10" s="46"/>
      <c r="BK10" s="47"/>
      <c r="BL10" s="45"/>
      <c r="BM10" s="46"/>
      <c r="BN10" s="46"/>
      <c r="BO10" s="46"/>
      <c r="BP10" s="47"/>
      <c r="BQ10" s="45"/>
      <c r="BR10" s="46"/>
      <c r="BS10" s="46"/>
      <c r="BT10" s="46"/>
      <c r="BU10" s="47"/>
    </row>
    <row r="11" spans="1:73">
      <c r="A11" s="48"/>
      <c r="B11" s="91" t="s">
        <v>32</v>
      </c>
      <c r="C11" s="92"/>
      <c r="D11" s="34"/>
      <c r="E11" s="35"/>
      <c r="F11" s="35"/>
      <c r="G11" s="35"/>
      <c r="H11" s="36">
        <v>1.228</v>
      </c>
      <c r="I11" s="34"/>
      <c r="J11" s="35"/>
      <c r="K11" s="35"/>
      <c r="L11" s="35"/>
      <c r="M11" s="36">
        <f>M6</f>
        <v>1.3847500000000001</v>
      </c>
      <c r="N11" s="34"/>
      <c r="O11" s="35"/>
      <c r="P11" s="35"/>
      <c r="Q11" s="35"/>
      <c r="R11" s="36">
        <f>R18</f>
        <v>1.1637500000000001</v>
      </c>
      <c r="S11" s="34"/>
      <c r="T11" s="35"/>
      <c r="U11" s="35"/>
      <c r="V11" s="35"/>
      <c r="W11" s="36">
        <f>W18</f>
        <v>1.1637500000000001</v>
      </c>
      <c r="X11" s="37"/>
      <c r="Y11" s="38"/>
      <c r="Z11" s="38"/>
      <c r="AA11" s="38"/>
      <c r="AB11" s="39">
        <f>AB7</f>
        <v>1.2639410944518965</v>
      </c>
      <c r="AC11" s="37"/>
      <c r="AD11" s="38"/>
      <c r="AE11" s="38"/>
      <c r="AF11" s="38"/>
      <c r="AG11" s="39">
        <f>AG7</f>
        <v>1.3268930000000001</v>
      </c>
      <c r="AH11" s="37"/>
      <c r="AI11" s="38"/>
      <c r="AJ11" s="38"/>
      <c r="AK11" s="38"/>
      <c r="AL11" s="39">
        <f>AL7</f>
        <v>1.2703847915712319</v>
      </c>
      <c r="AM11" s="37"/>
      <c r="AN11" s="38"/>
      <c r="AO11" s="38"/>
      <c r="AP11" s="38"/>
      <c r="AQ11" s="39">
        <f>AQ7</f>
        <v>1.4108339999999999</v>
      </c>
      <c r="AR11" s="40"/>
      <c r="AS11" s="41"/>
      <c r="AT11" s="41"/>
      <c r="AU11" s="41"/>
      <c r="AV11" s="42">
        <f>BA11+BF11</f>
        <v>1.2703850000000001</v>
      </c>
      <c r="AW11" s="43"/>
      <c r="AX11" s="41"/>
      <c r="AY11" s="41"/>
      <c r="AZ11" s="41"/>
      <c r="BA11" s="44">
        <f>BA12</f>
        <v>0.66888700000000001</v>
      </c>
      <c r="BB11" s="40"/>
      <c r="BC11" s="41"/>
      <c r="BD11" s="41"/>
      <c r="BE11" s="41"/>
      <c r="BF11" s="42">
        <f>BF12</f>
        <v>0.60149799999999998</v>
      </c>
      <c r="BG11" s="45">
        <v>1.376228</v>
      </c>
      <c r="BH11" s="46"/>
      <c r="BI11" s="46"/>
      <c r="BJ11" s="46"/>
      <c r="BK11" s="47">
        <v>1.376228</v>
      </c>
      <c r="BL11" s="45">
        <v>0.656227</v>
      </c>
      <c r="BM11" s="46"/>
      <c r="BN11" s="46"/>
      <c r="BO11" s="46"/>
      <c r="BP11" s="47">
        <v>0.656227</v>
      </c>
      <c r="BQ11" s="45">
        <v>0.72000100000000011</v>
      </c>
      <c r="BR11" s="46"/>
      <c r="BS11" s="46"/>
      <c r="BT11" s="46"/>
      <c r="BU11" s="47">
        <v>0.72000100000000011</v>
      </c>
    </row>
    <row r="12" spans="1:73">
      <c r="A12" s="48" t="s">
        <v>33</v>
      </c>
      <c r="B12" s="91" t="s">
        <v>34</v>
      </c>
      <c r="C12" s="92"/>
      <c r="D12" s="34">
        <v>1.228</v>
      </c>
      <c r="E12" s="35"/>
      <c r="F12" s="35"/>
      <c r="G12" s="35"/>
      <c r="H12" s="36">
        <v>1.228</v>
      </c>
      <c r="I12" s="34">
        <f>I6</f>
        <v>1.3847500000000001</v>
      </c>
      <c r="J12" s="35"/>
      <c r="K12" s="35"/>
      <c r="L12" s="35"/>
      <c r="M12" s="36">
        <f>I12</f>
        <v>1.3847500000000001</v>
      </c>
      <c r="N12" s="34">
        <f>N6</f>
        <v>1.3847500000000001</v>
      </c>
      <c r="O12" s="35"/>
      <c r="P12" s="35"/>
      <c r="Q12" s="35"/>
      <c r="R12" s="36">
        <f>M12</f>
        <v>1.3847500000000001</v>
      </c>
      <c r="S12" s="34">
        <f>S6</f>
        <v>1.3847500000000001</v>
      </c>
      <c r="T12" s="35"/>
      <c r="U12" s="35"/>
      <c r="V12" s="35"/>
      <c r="W12" s="36">
        <f>R12</f>
        <v>1.3847500000000001</v>
      </c>
      <c r="X12" s="37">
        <f>X6</f>
        <v>1.2639410944518965</v>
      </c>
      <c r="Y12" s="38"/>
      <c r="Z12" s="38"/>
      <c r="AA12" s="38"/>
      <c r="AB12" s="39">
        <f>X12</f>
        <v>1.2639410944518965</v>
      </c>
      <c r="AC12" s="37">
        <f>'[23]1.2.2.'!H7</f>
        <v>1.3268930000000001</v>
      </c>
      <c r="AD12" s="38"/>
      <c r="AE12" s="38"/>
      <c r="AF12" s="38"/>
      <c r="AG12" s="39">
        <f>AC12</f>
        <v>1.3268930000000001</v>
      </c>
      <c r="AH12" s="37">
        <f>AH6</f>
        <v>1.2703847915712319</v>
      </c>
      <c r="AI12" s="38"/>
      <c r="AJ12" s="38"/>
      <c r="AK12" s="38"/>
      <c r="AL12" s="39">
        <f>AH12</f>
        <v>1.2703847915712319</v>
      </c>
      <c r="AM12" s="37">
        <f>AM6</f>
        <v>1.4108339999999999</v>
      </c>
      <c r="AN12" s="38"/>
      <c r="AO12" s="38"/>
      <c r="AP12" s="38"/>
      <c r="AQ12" s="39">
        <f>AM12</f>
        <v>1.4108339999999999</v>
      </c>
      <c r="AR12" s="40">
        <f>AV12</f>
        <v>1.2703850000000001</v>
      </c>
      <c r="AS12" s="41"/>
      <c r="AT12" s="41"/>
      <c r="AU12" s="41"/>
      <c r="AV12" s="42">
        <f>BA12+BF12</f>
        <v>1.2703850000000001</v>
      </c>
      <c r="AW12" s="43">
        <f>BA12</f>
        <v>0.66888700000000001</v>
      </c>
      <c r="AX12" s="41"/>
      <c r="AY12" s="41"/>
      <c r="AZ12" s="41"/>
      <c r="BA12" s="44">
        <f>'[23]1.2.2.'!L7</f>
        <v>0.66888700000000001</v>
      </c>
      <c r="BB12" s="40">
        <f>BF12</f>
        <v>0.60149799999999998</v>
      </c>
      <c r="BC12" s="41"/>
      <c r="BD12" s="41"/>
      <c r="BE12" s="41"/>
      <c r="BF12" s="42">
        <f>'[23]1.2.2.'!M7</f>
        <v>0.60149799999999998</v>
      </c>
      <c r="BG12" s="45">
        <v>1.376228</v>
      </c>
      <c r="BH12" s="46"/>
      <c r="BI12" s="46"/>
      <c r="BJ12" s="46"/>
      <c r="BK12" s="47">
        <v>1.376228</v>
      </c>
      <c r="BL12" s="45">
        <v>0.656227</v>
      </c>
      <c r="BM12" s="46"/>
      <c r="BN12" s="46"/>
      <c r="BO12" s="46"/>
      <c r="BP12" s="47">
        <v>0.656227</v>
      </c>
      <c r="BQ12" s="45">
        <v>0.72000100000000011</v>
      </c>
      <c r="BR12" s="46"/>
      <c r="BS12" s="46"/>
      <c r="BT12" s="46"/>
      <c r="BU12" s="47">
        <v>0.72000100000000011</v>
      </c>
    </row>
    <row r="13" spans="1:73" ht="12.75" customHeight="1">
      <c r="A13" s="48" t="s">
        <v>35</v>
      </c>
      <c r="B13" s="87" t="s">
        <v>36</v>
      </c>
      <c r="C13" s="88"/>
      <c r="D13" s="34"/>
      <c r="E13" s="35"/>
      <c r="F13" s="35"/>
      <c r="G13" s="35"/>
      <c r="H13" s="36"/>
      <c r="I13" s="34"/>
      <c r="J13" s="35"/>
      <c r="K13" s="35"/>
      <c r="L13" s="35"/>
      <c r="M13" s="36"/>
      <c r="N13" s="34"/>
      <c r="O13" s="35"/>
      <c r="P13" s="35"/>
      <c r="Q13" s="35"/>
      <c r="R13" s="36"/>
      <c r="S13" s="34"/>
      <c r="T13" s="35"/>
      <c r="U13" s="35"/>
      <c r="V13" s="35"/>
      <c r="W13" s="36"/>
      <c r="X13" s="37"/>
      <c r="Y13" s="38"/>
      <c r="Z13" s="38"/>
      <c r="AA13" s="38"/>
      <c r="AB13" s="39"/>
      <c r="AC13" s="37"/>
      <c r="AD13" s="38"/>
      <c r="AE13" s="38"/>
      <c r="AF13" s="38"/>
      <c r="AG13" s="39"/>
      <c r="AH13" s="37"/>
      <c r="AI13" s="38"/>
      <c r="AJ13" s="38"/>
      <c r="AK13" s="38"/>
      <c r="AL13" s="39"/>
      <c r="AM13" s="37"/>
      <c r="AN13" s="38"/>
      <c r="AO13" s="38"/>
      <c r="AP13" s="38"/>
      <c r="AQ13" s="39"/>
      <c r="AR13" s="40"/>
      <c r="AS13" s="41"/>
      <c r="AT13" s="41"/>
      <c r="AU13" s="41"/>
      <c r="AV13" s="42"/>
      <c r="AW13" s="43"/>
      <c r="AX13" s="41"/>
      <c r="AY13" s="41"/>
      <c r="AZ13" s="41"/>
      <c r="BA13" s="44"/>
      <c r="BB13" s="40"/>
      <c r="BC13" s="41"/>
      <c r="BD13" s="41"/>
      <c r="BE13" s="41"/>
      <c r="BF13" s="42"/>
      <c r="BG13" s="45"/>
      <c r="BH13" s="46"/>
      <c r="BI13" s="46"/>
      <c r="BJ13" s="46"/>
      <c r="BK13" s="47"/>
      <c r="BL13" s="45"/>
      <c r="BM13" s="46"/>
      <c r="BN13" s="46"/>
      <c r="BO13" s="46"/>
      <c r="BP13" s="47"/>
      <c r="BQ13" s="45"/>
      <c r="BR13" s="46"/>
      <c r="BS13" s="46"/>
      <c r="BT13" s="46"/>
      <c r="BU13" s="47"/>
    </row>
    <row r="14" spans="1:73" ht="25.5" customHeight="1">
      <c r="A14" s="48" t="s">
        <v>37</v>
      </c>
      <c r="B14" s="87" t="s">
        <v>38</v>
      </c>
      <c r="C14" s="88"/>
      <c r="D14" s="34"/>
      <c r="E14" s="35"/>
      <c r="F14" s="35"/>
      <c r="G14" s="35"/>
      <c r="H14" s="36"/>
      <c r="I14" s="34"/>
      <c r="J14" s="35"/>
      <c r="K14" s="35"/>
      <c r="L14" s="35"/>
      <c r="M14" s="36"/>
      <c r="N14" s="34"/>
      <c r="O14" s="35"/>
      <c r="P14" s="35"/>
      <c r="Q14" s="35"/>
      <c r="R14" s="36"/>
      <c r="S14" s="34"/>
      <c r="T14" s="35"/>
      <c r="U14" s="35"/>
      <c r="V14" s="35"/>
      <c r="W14" s="36"/>
      <c r="X14" s="37"/>
      <c r="Y14" s="38"/>
      <c r="Z14" s="38"/>
      <c r="AA14" s="38"/>
      <c r="AB14" s="39"/>
      <c r="AC14" s="37"/>
      <c r="AD14" s="38"/>
      <c r="AE14" s="38"/>
      <c r="AF14" s="38"/>
      <c r="AG14" s="39"/>
      <c r="AH14" s="37"/>
      <c r="AI14" s="38"/>
      <c r="AJ14" s="38"/>
      <c r="AK14" s="38"/>
      <c r="AL14" s="39"/>
      <c r="AM14" s="37"/>
      <c r="AN14" s="38"/>
      <c r="AO14" s="38"/>
      <c r="AP14" s="38"/>
      <c r="AQ14" s="39"/>
      <c r="AR14" s="40"/>
      <c r="AS14" s="41"/>
      <c r="AT14" s="41"/>
      <c r="AU14" s="41"/>
      <c r="AV14" s="42"/>
      <c r="AW14" s="43"/>
      <c r="AX14" s="41"/>
      <c r="AY14" s="41"/>
      <c r="AZ14" s="41"/>
      <c r="BA14" s="44"/>
      <c r="BB14" s="40"/>
      <c r="BC14" s="41"/>
      <c r="BD14" s="41"/>
      <c r="BE14" s="41"/>
      <c r="BF14" s="42"/>
      <c r="BG14" s="45"/>
      <c r="BH14" s="46"/>
      <c r="BI14" s="46"/>
      <c r="BJ14" s="46"/>
      <c r="BK14" s="47"/>
      <c r="BL14" s="45"/>
      <c r="BM14" s="46"/>
      <c r="BN14" s="46"/>
      <c r="BO14" s="46"/>
      <c r="BP14" s="47"/>
      <c r="BQ14" s="45"/>
      <c r="BR14" s="46"/>
      <c r="BS14" s="46"/>
      <c r="BT14" s="46"/>
      <c r="BU14" s="47"/>
    </row>
    <row r="15" spans="1:73" ht="12.75" customHeight="1">
      <c r="A15" s="48">
        <v>2</v>
      </c>
      <c r="B15" s="87" t="s">
        <v>39</v>
      </c>
      <c r="C15" s="88"/>
      <c r="D15" s="34">
        <v>0.19600000000000001</v>
      </c>
      <c r="E15" s="35"/>
      <c r="F15" s="35"/>
      <c r="G15" s="35"/>
      <c r="H15" s="36">
        <v>0.19600000000000001</v>
      </c>
      <c r="I15" s="34">
        <f>M15</f>
        <v>0.221</v>
      </c>
      <c r="J15" s="35"/>
      <c r="K15" s="35"/>
      <c r="L15" s="35"/>
      <c r="M15" s="36">
        <v>0.221</v>
      </c>
      <c r="N15" s="34">
        <f>I15</f>
        <v>0.221</v>
      </c>
      <c r="O15" s="35"/>
      <c r="P15" s="35"/>
      <c r="Q15" s="35"/>
      <c r="R15" s="36">
        <f>N15</f>
        <v>0.221</v>
      </c>
      <c r="S15" s="34">
        <f>N15</f>
        <v>0.221</v>
      </c>
      <c r="T15" s="35"/>
      <c r="U15" s="35"/>
      <c r="V15" s="35"/>
      <c r="W15" s="36">
        <f>S15</f>
        <v>0.221</v>
      </c>
      <c r="X15" s="37">
        <f>AB15</f>
        <v>0.19900000000000001</v>
      </c>
      <c r="Y15" s="38"/>
      <c r="Z15" s="38"/>
      <c r="AA15" s="38"/>
      <c r="AB15" s="39">
        <v>0.19900000000000001</v>
      </c>
      <c r="AC15" s="37">
        <f>AG15</f>
        <v>0.20938999999999999</v>
      </c>
      <c r="AD15" s="38"/>
      <c r="AE15" s="38"/>
      <c r="AF15" s="38"/>
      <c r="AG15" s="39">
        <f>'[23]1.2.2.'!H12</f>
        <v>0.20938999999999999</v>
      </c>
      <c r="AH15" s="37">
        <f>AL15</f>
        <v>0.16109999999999999</v>
      </c>
      <c r="AI15" s="38"/>
      <c r="AJ15" s="38"/>
      <c r="AK15" s="38"/>
      <c r="AL15" s="39">
        <f>'[23]1.2.2.'!I12</f>
        <v>0.16109999999999999</v>
      </c>
      <c r="AM15" s="37">
        <f>AQ15</f>
        <v>0.19131699999999999</v>
      </c>
      <c r="AN15" s="38"/>
      <c r="AO15" s="38"/>
      <c r="AP15" s="38"/>
      <c r="AQ15" s="39">
        <f>'[23]1.2.2.'!J12</f>
        <v>0.19131699999999999</v>
      </c>
      <c r="AR15" s="40">
        <f>AV15</f>
        <v>0.1610848</v>
      </c>
      <c r="AS15" s="41"/>
      <c r="AT15" s="41"/>
      <c r="AU15" s="41"/>
      <c r="AV15" s="42">
        <f>BA15+BF15</f>
        <v>0.1610848</v>
      </c>
      <c r="AW15" s="43">
        <f>BA15</f>
        <v>8.4814899999999999E-2</v>
      </c>
      <c r="AX15" s="41"/>
      <c r="AY15" s="41"/>
      <c r="AZ15" s="41"/>
      <c r="BA15" s="44">
        <f>'[23]1.2.2.'!L12</f>
        <v>8.4814899999999999E-2</v>
      </c>
      <c r="BB15" s="40">
        <f>BF15</f>
        <v>7.6269900000000002E-2</v>
      </c>
      <c r="BC15" s="41"/>
      <c r="BD15" s="41"/>
      <c r="BE15" s="41"/>
      <c r="BF15" s="42">
        <f>'[23]1.2.2.'!M12</f>
        <v>7.6269900000000002E-2</v>
      </c>
      <c r="BG15" s="45">
        <v>0.1856531572</v>
      </c>
      <c r="BH15" s="46"/>
      <c r="BI15" s="46"/>
      <c r="BJ15" s="46"/>
      <c r="BK15" s="47">
        <v>0.1856531572</v>
      </c>
      <c r="BL15" s="45">
        <v>8.8525121296421927E-2</v>
      </c>
      <c r="BM15" s="46"/>
      <c r="BN15" s="46"/>
      <c r="BO15" s="46"/>
      <c r="BP15" s="47">
        <v>8.8525121296421927E-2</v>
      </c>
      <c r="BQ15" s="45">
        <v>9.7128035903578075E-2</v>
      </c>
      <c r="BR15" s="46"/>
      <c r="BS15" s="46"/>
      <c r="BT15" s="46"/>
      <c r="BU15" s="47">
        <v>9.7128035903578075E-2</v>
      </c>
    </row>
    <row r="16" spans="1:73">
      <c r="A16" s="48"/>
      <c r="B16" s="91" t="s">
        <v>40</v>
      </c>
      <c r="C16" s="92"/>
      <c r="D16" s="51">
        <v>15.961</v>
      </c>
      <c r="E16" s="52"/>
      <c r="F16" s="52"/>
      <c r="G16" s="52"/>
      <c r="H16" s="53">
        <v>15.961</v>
      </c>
      <c r="I16" s="54">
        <f>I15/I6*100</f>
        <v>15.959559487272069</v>
      </c>
      <c r="J16" s="52"/>
      <c r="K16" s="52"/>
      <c r="L16" s="52"/>
      <c r="M16" s="53">
        <f>M15/M12*100</f>
        <v>15.959559487272069</v>
      </c>
      <c r="N16" s="54">
        <f>N15/N6</f>
        <v>0.15959559487272068</v>
      </c>
      <c r="O16" s="52"/>
      <c r="P16" s="52"/>
      <c r="Q16" s="52"/>
      <c r="R16" s="53">
        <v>0.1742255850931092</v>
      </c>
      <c r="S16" s="54">
        <f>S15/S6</f>
        <v>0.15959559487272068</v>
      </c>
      <c r="T16" s="52"/>
      <c r="U16" s="52"/>
      <c r="V16" s="52"/>
      <c r="W16" s="53">
        <v>0.1742255850931092</v>
      </c>
      <c r="X16" s="55">
        <f>AB16</f>
        <v>15.78</v>
      </c>
      <c r="Y16" s="56"/>
      <c r="Z16" s="56"/>
      <c r="AA16" s="56"/>
      <c r="AB16" s="57">
        <v>15.78</v>
      </c>
      <c r="AC16" s="55">
        <f>AG16</f>
        <v>16.131</v>
      </c>
      <c r="AD16" s="56"/>
      <c r="AE16" s="56"/>
      <c r="AF16" s="56"/>
      <c r="AG16" s="57">
        <v>16.131</v>
      </c>
      <c r="AH16" s="55">
        <f>AL16</f>
        <v>12.681197151356717</v>
      </c>
      <c r="AI16" s="56"/>
      <c r="AJ16" s="56"/>
      <c r="AK16" s="56"/>
      <c r="AL16" s="57">
        <f>'[23]1.2.2.'!I13</f>
        <v>12.681197151356717</v>
      </c>
      <c r="AM16" s="55">
        <f>AQ16</f>
        <v>13.561</v>
      </c>
      <c r="AN16" s="56"/>
      <c r="AO16" s="56"/>
      <c r="AP16" s="56"/>
      <c r="AQ16" s="57">
        <f>'[23]1.2.2.'!J13</f>
        <v>13.561</v>
      </c>
      <c r="AR16" s="40">
        <f>AV16</f>
        <v>12.679998583106695</v>
      </c>
      <c r="AS16" s="41"/>
      <c r="AT16" s="41"/>
      <c r="AU16" s="41"/>
      <c r="AV16" s="42">
        <f>AV15/AV6*100</f>
        <v>12.679998583106695</v>
      </c>
      <c r="AW16" s="40">
        <f>BA16</f>
        <v>12.680004245859166</v>
      </c>
      <c r="AX16" s="41"/>
      <c r="AY16" s="41"/>
      <c r="AZ16" s="41"/>
      <c r="BA16" s="42">
        <f>BA15/BA6*100</f>
        <v>12.680004245859166</v>
      </c>
      <c r="BB16" s="40">
        <f>BF16</f>
        <v>12.67999228592614</v>
      </c>
      <c r="BC16" s="41"/>
      <c r="BD16" s="41"/>
      <c r="BE16" s="41"/>
      <c r="BF16" s="42">
        <f>BF15/BF6*100</f>
        <v>12.67999228592614</v>
      </c>
      <c r="BG16" s="45">
        <v>13.489999999999998</v>
      </c>
      <c r="BH16" s="46"/>
      <c r="BI16" s="46"/>
      <c r="BJ16" s="46"/>
      <c r="BK16" s="47">
        <v>13.489999999999998</v>
      </c>
      <c r="BL16" s="45">
        <v>13.490015085697774</v>
      </c>
      <c r="BM16" s="46"/>
      <c r="BN16" s="46"/>
      <c r="BO16" s="46"/>
      <c r="BP16" s="47">
        <v>13.490015085697774</v>
      </c>
      <c r="BQ16" s="45">
        <v>13.489986250516051</v>
      </c>
      <c r="BR16" s="46"/>
      <c r="BS16" s="46"/>
      <c r="BT16" s="46"/>
      <c r="BU16" s="47">
        <v>13.489986250516051</v>
      </c>
    </row>
    <row r="17" spans="1:73" ht="39.75" customHeight="1">
      <c r="A17" s="48">
        <v>3</v>
      </c>
      <c r="B17" s="87" t="s">
        <v>41</v>
      </c>
      <c r="C17" s="88"/>
      <c r="D17" s="34">
        <v>0</v>
      </c>
      <c r="E17" s="35"/>
      <c r="F17" s="35"/>
      <c r="G17" s="35"/>
      <c r="H17" s="36">
        <v>0</v>
      </c>
      <c r="I17" s="34"/>
      <c r="J17" s="35"/>
      <c r="K17" s="35"/>
      <c r="L17" s="35"/>
      <c r="M17" s="36"/>
      <c r="N17" s="34">
        <f>I17</f>
        <v>0</v>
      </c>
      <c r="O17" s="35"/>
      <c r="P17" s="35"/>
      <c r="Q17" s="35"/>
      <c r="R17" s="36">
        <f>N17</f>
        <v>0</v>
      </c>
      <c r="S17" s="34">
        <f>N17</f>
        <v>0</v>
      </c>
      <c r="T17" s="35"/>
      <c r="U17" s="35"/>
      <c r="V17" s="35"/>
      <c r="W17" s="36">
        <f>S17</f>
        <v>0</v>
      </c>
      <c r="X17" s="37">
        <f>'[23]1.2.2.'!E14</f>
        <v>0</v>
      </c>
      <c r="Y17" s="38"/>
      <c r="Z17" s="38"/>
      <c r="AA17" s="38"/>
      <c r="AB17" s="39">
        <f>X17</f>
        <v>0</v>
      </c>
      <c r="AC17" s="37">
        <f>'[23]1.2.2.'!F14</f>
        <v>0</v>
      </c>
      <c r="AD17" s="38"/>
      <c r="AE17" s="38"/>
      <c r="AF17" s="38"/>
      <c r="AG17" s="39">
        <f>AC17</f>
        <v>0</v>
      </c>
      <c r="AH17" s="37">
        <f>'[23]1.2.2.'!G14</f>
        <v>0</v>
      </c>
      <c r="AI17" s="38"/>
      <c r="AJ17" s="38"/>
      <c r="AK17" s="38"/>
      <c r="AL17" s="39">
        <f>AH17</f>
        <v>0</v>
      </c>
      <c r="AM17" s="37">
        <f>'[23]1.2.2.'!H14</f>
        <v>0</v>
      </c>
      <c r="AN17" s="38"/>
      <c r="AO17" s="38"/>
      <c r="AP17" s="38"/>
      <c r="AQ17" s="39">
        <f>AM17</f>
        <v>0</v>
      </c>
      <c r="AR17" s="40"/>
      <c r="AS17" s="41"/>
      <c r="AT17" s="41"/>
      <c r="AU17" s="41"/>
      <c r="AV17" s="42"/>
      <c r="AW17" s="43"/>
      <c r="AX17" s="41"/>
      <c r="AY17" s="41"/>
      <c r="AZ17" s="41"/>
      <c r="BA17" s="44"/>
      <c r="BB17" s="40"/>
      <c r="BC17" s="41"/>
      <c r="BD17" s="41"/>
      <c r="BE17" s="41"/>
      <c r="BF17" s="42"/>
      <c r="BG17" s="45"/>
      <c r="BH17" s="46"/>
      <c r="BI17" s="46"/>
      <c r="BJ17" s="46"/>
      <c r="BK17" s="47"/>
      <c r="BL17" s="45"/>
      <c r="BM17" s="46"/>
      <c r="BN17" s="46"/>
      <c r="BO17" s="46"/>
      <c r="BP17" s="47"/>
      <c r="BQ17" s="45"/>
      <c r="BR17" s="46"/>
      <c r="BS17" s="46"/>
      <c r="BT17" s="46"/>
      <c r="BU17" s="47"/>
    </row>
    <row r="18" spans="1:73" ht="12.75" customHeight="1">
      <c r="A18" s="48">
        <v>4</v>
      </c>
      <c r="B18" s="87" t="s">
        <v>42</v>
      </c>
      <c r="C18" s="88"/>
      <c r="D18" s="34">
        <v>1.032</v>
      </c>
      <c r="E18" s="35"/>
      <c r="F18" s="35"/>
      <c r="G18" s="35"/>
      <c r="H18" s="36">
        <v>1.032</v>
      </c>
      <c r="I18" s="34">
        <f>M18</f>
        <v>1.1637500000000001</v>
      </c>
      <c r="J18" s="35"/>
      <c r="K18" s="35"/>
      <c r="L18" s="35"/>
      <c r="M18" s="36">
        <f>M12-M15</f>
        <v>1.1637500000000001</v>
      </c>
      <c r="N18" s="34">
        <f>N6-N15-N17</f>
        <v>1.1637500000000001</v>
      </c>
      <c r="O18" s="35"/>
      <c r="P18" s="35"/>
      <c r="Q18" s="35"/>
      <c r="R18" s="36">
        <f>N18</f>
        <v>1.1637500000000001</v>
      </c>
      <c r="S18" s="34">
        <f>S6-S15-S17</f>
        <v>1.1637500000000001</v>
      </c>
      <c r="T18" s="35"/>
      <c r="U18" s="35"/>
      <c r="V18" s="35"/>
      <c r="W18" s="36">
        <f>S18</f>
        <v>1.1637500000000001</v>
      </c>
      <c r="X18" s="37">
        <f>X6-X15-X17</f>
        <v>1.0649410944518964</v>
      </c>
      <c r="Y18" s="38"/>
      <c r="Z18" s="38"/>
      <c r="AA18" s="38"/>
      <c r="AB18" s="39">
        <f>X18</f>
        <v>1.0649410944518964</v>
      </c>
      <c r="AC18" s="37">
        <f>AG18</f>
        <v>1.1175030000000001</v>
      </c>
      <c r="AD18" s="38"/>
      <c r="AE18" s="38"/>
      <c r="AF18" s="38"/>
      <c r="AG18" s="39">
        <f>'[23]1.2.2.'!H18</f>
        <v>1.1175030000000001</v>
      </c>
      <c r="AH18" s="37">
        <f>AH6-AH15-AH17</f>
        <v>1.1092847915712318</v>
      </c>
      <c r="AI18" s="38"/>
      <c r="AJ18" s="38"/>
      <c r="AK18" s="38"/>
      <c r="AL18" s="39">
        <f>AH18</f>
        <v>1.1092847915712318</v>
      </c>
      <c r="AM18" s="37">
        <f>AM12-AM15</f>
        <v>1.219517</v>
      </c>
      <c r="AN18" s="38"/>
      <c r="AO18" s="38"/>
      <c r="AP18" s="38"/>
      <c r="AQ18" s="39">
        <f>AM18</f>
        <v>1.219517</v>
      </c>
      <c r="AR18" s="40">
        <f>AV18</f>
        <v>1.1093001999999998</v>
      </c>
      <c r="AS18" s="41"/>
      <c r="AT18" s="41"/>
      <c r="AU18" s="41"/>
      <c r="AV18" s="42">
        <f>BA18+BF18</f>
        <v>1.1093001999999998</v>
      </c>
      <c r="AW18" s="43">
        <f>BA18</f>
        <v>0.58407209999999998</v>
      </c>
      <c r="AX18" s="41"/>
      <c r="AY18" s="41"/>
      <c r="AZ18" s="41"/>
      <c r="BA18" s="44">
        <f>BA6-BA15</f>
        <v>0.58407209999999998</v>
      </c>
      <c r="BB18" s="40">
        <f>BF18</f>
        <v>0.52522809999999998</v>
      </c>
      <c r="BC18" s="41"/>
      <c r="BD18" s="41"/>
      <c r="BE18" s="41"/>
      <c r="BF18" s="42">
        <f>BF6-BF15</f>
        <v>0.52522809999999998</v>
      </c>
      <c r="BG18" s="45">
        <v>1.1905748428000003</v>
      </c>
      <c r="BH18" s="46"/>
      <c r="BI18" s="46"/>
      <c r="BJ18" s="46"/>
      <c r="BK18" s="47">
        <v>1.1905748428000003</v>
      </c>
      <c r="BL18" s="45">
        <v>0.56770187870357813</v>
      </c>
      <c r="BM18" s="46"/>
      <c r="BN18" s="46"/>
      <c r="BO18" s="46"/>
      <c r="BP18" s="47">
        <v>0.56770187870357813</v>
      </c>
      <c r="BQ18" s="45">
        <v>0.62287296409642201</v>
      </c>
      <c r="BR18" s="46"/>
      <c r="BS18" s="46"/>
      <c r="BT18" s="46"/>
      <c r="BU18" s="47">
        <v>0.62287296409642201</v>
      </c>
    </row>
    <row r="19" spans="1:73" ht="24.75" customHeight="1">
      <c r="A19" s="48" t="s">
        <v>43</v>
      </c>
      <c r="B19" s="87" t="s">
        <v>44</v>
      </c>
      <c r="C19" s="88"/>
      <c r="D19" s="34">
        <v>1.032</v>
      </c>
      <c r="E19" s="35"/>
      <c r="F19" s="35"/>
      <c r="G19" s="35"/>
      <c r="H19" s="36">
        <v>1.032</v>
      </c>
      <c r="I19" s="34">
        <f>I18</f>
        <v>1.1637500000000001</v>
      </c>
      <c r="J19" s="35"/>
      <c r="K19" s="35"/>
      <c r="L19" s="35"/>
      <c r="M19" s="36">
        <f>M18</f>
        <v>1.1637500000000001</v>
      </c>
      <c r="N19" s="34">
        <f>N18</f>
        <v>1.1637500000000001</v>
      </c>
      <c r="O19" s="35"/>
      <c r="P19" s="35"/>
      <c r="Q19" s="35"/>
      <c r="R19" s="36">
        <f>R18</f>
        <v>1.1637500000000001</v>
      </c>
      <c r="S19" s="34">
        <f>S18</f>
        <v>1.1637500000000001</v>
      </c>
      <c r="T19" s="35"/>
      <c r="U19" s="35"/>
      <c r="V19" s="35"/>
      <c r="W19" s="36">
        <f>W18</f>
        <v>1.1637500000000001</v>
      </c>
      <c r="X19" s="37">
        <f>X18</f>
        <v>1.0649410944518964</v>
      </c>
      <c r="Y19" s="38"/>
      <c r="Z19" s="38"/>
      <c r="AA19" s="38"/>
      <c r="AB19" s="39">
        <f>AB18</f>
        <v>1.0649410944518964</v>
      </c>
      <c r="AC19" s="37">
        <f>AC18</f>
        <v>1.1175030000000001</v>
      </c>
      <c r="AD19" s="38"/>
      <c r="AE19" s="38"/>
      <c r="AF19" s="38"/>
      <c r="AG19" s="39">
        <f>AG18</f>
        <v>1.1175030000000001</v>
      </c>
      <c r="AH19" s="37">
        <f>AH18</f>
        <v>1.1092847915712318</v>
      </c>
      <c r="AI19" s="38"/>
      <c r="AJ19" s="38"/>
      <c r="AK19" s="38"/>
      <c r="AL19" s="39">
        <f>AL18</f>
        <v>1.1092847915712318</v>
      </c>
      <c r="AM19" s="37">
        <f>AM18</f>
        <v>1.219517</v>
      </c>
      <c r="AN19" s="38"/>
      <c r="AO19" s="38"/>
      <c r="AP19" s="38"/>
      <c r="AQ19" s="39">
        <f>AQ18</f>
        <v>1.219517</v>
      </c>
      <c r="AR19" s="40">
        <f>AV19</f>
        <v>1.1093001999999998</v>
      </c>
      <c r="AS19" s="41"/>
      <c r="AT19" s="41"/>
      <c r="AU19" s="41"/>
      <c r="AV19" s="42">
        <f>AV18</f>
        <v>1.1093001999999998</v>
      </c>
      <c r="AW19" s="40">
        <f>BA19</f>
        <v>0.58407209999999998</v>
      </c>
      <c r="AX19" s="41"/>
      <c r="AY19" s="41"/>
      <c r="AZ19" s="41"/>
      <c r="BA19" s="42">
        <f>BA18</f>
        <v>0.58407209999999998</v>
      </c>
      <c r="BB19" s="40">
        <f>BF19</f>
        <v>0.52522809999999998</v>
      </c>
      <c r="BC19" s="41"/>
      <c r="BD19" s="41"/>
      <c r="BE19" s="41"/>
      <c r="BF19" s="42">
        <f>BF18</f>
        <v>0.52522809999999998</v>
      </c>
      <c r="BG19" s="45">
        <v>1.1905748428000003</v>
      </c>
      <c r="BH19" s="46"/>
      <c r="BI19" s="46"/>
      <c r="BJ19" s="46"/>
      <c r="BK19" s="47">
        <v>1.1905748428000003</v>
      </c>
      <c r="BL19" s="45">
        <v>0.56770187870357813</v>
      </c>
      <c r="BM19" s="46"/>
      <c r="BN19" s="46"/>
      <c r="BO19" s="46"/>
      <c r="BP19" s="47">
        <v>0.56770187870357813</v>
      </c>
      <c r="BQ19" s="45">
        <v>0.62287296409642201</v>
      </c>
      <c r="BR19" s="46"/>
      <c r="BS19" s="46"/>
      <c r="BT19" s="46"/>
      <c r="BU19" s="47">
        <v>0.62287296409642201</v>
      </c>
    </row>
    <row r="20" spans="1:73">
      <c r="A20" s="48"/>
      <c r="B20" s="91" t="s">
        <v>45</v>
      </c>
      <c r="C20" s="92"/>
      <c r="D20" s="34"/>
      <c r="E20" s="35"/>
      <c r="F20" s="35"/>
      <c r="G20" s="35"/>
      <c r="H20" s="36"/>
      <c r="I20" s="34"/>
      <c r="J20" s="35"/>
      <c r="K20" s="35"/>
      <c r="L20" s="35"/>
      <c r="M20" s="36"/>
      <c r="N20" s="34"/>
      <c r="O20" s="35"/>
      <c r="P20" s="35"/>
      <c r="Q20" s="35"/>
      <c r="R20" s="36"/>
      <c r="S20" s="34"/>
      <c r="T20" s="35"/>
      <c r="U20" s="35"/>
      <c r="V20" s="35"/>
      <c r="W20" s="36"/>
      <c r="X20" s="58"/>
      <c r="Y20" s="35"/>
      <c r="Z20" s="35"/>
      <c r="AA20" s="35"/>
      <c r="AB20" s="36"/>
      <c r="AC20" s="34"/>
      <c r="AD20" s="35"/>
      <c r="AE20" s="35"/>
      <c r="AF20" s="35"/>
      <c r="AG20" s="36"/>
      <c r="AH20" s="34"/>
      <c r="AI20" s="35"/>
      <c r="AJ20" s="35"/>
      <c r="AK20" s="35"/>
      <c r="AL20" s="36"/>
      <c r="AM20" s="34"/>
      <c r="AN20" s="35"/>
      <c r="AO20" s="35"/>
      <c r="AP20" s="35"/>
      <c r="AQ20" s="36"/>
      <c r="AR20" s="59"/>
      <c r="AS20" s="60"/>
      <c r="AT20" s="60"/>
      <c r="AU20" s="60"/>
      <c r="AV20" s="61"/>
      <c r="AW20" s="62"/>
      <c r="AX20" s="60"/>
      <c r="AY20" s="60"/>
      <c r="AZ20" s="60"/>
      <c r="BA20" s="63"/>
      <c r="BB20" s="59"/>
      <c r="BC20" s="60"/>
      <c r="BD20" s="60"/>
      <c r="BE20" s="60"/>
      <c r="BF20" s="61"/>
      <c r="BG20" s="64"/>
      <c r="BH20" s="65"/>
      <c r="BI20" s="65"/>
      <c r="BJ20" s="65"/>
      <c r="BK20" s="66"/>
      <c r="BL20" s="45"/>
      <c r="BM20" s="46"/>
      <c r="BN20" s="46"/>
      <c r="BO20" s="46"/>
      <c r="BP20" s="47"/>
      <c r="BQ20" s="45"/>
      <c r="BR20" s="65"/>
      <c r="BS20" s="65"/>
      <c r="BT20" s="65"/>
      <c r="BU20" s="66"/>
    </row>
    <row r="21" spans="1:73" ht="27" customHeight="1">
      <c r="A21" s="48"/>
      <c r="B21" s="87" t="s">
        <v>46</v>
      </c>
      <c r="C21" s="88"/>
      <c r="D21" s="34"/>
      <c r="E21" s="35"/>
      <c r="F21" s="35"/>
      <c r="G21" s="35"/>
      <c r="H21" s="36"/>
      <c r="I21" s="34"/>
      <c r="J21" s="35"/>
      <c r="K21" s="35"/>
      <c r="L21" s="35"/>
      <c r="M21" s="36"/>
      <c r="N21" s="34"/>
      <c r="O21" s="35"/>
      <c r="P21" s="35"/>
      <c r="Q21" s="35"/>
      <c r="R21" s="36"/>
      <c r="S21" s="34"/>
      <c r="T21" s="35"/>
      <c r="U21" s="35"/>
      <c r="V21" s="35"/>
      <c r="W21" s="36"/>
      <c r="X21" s="58"/>
      <c r="Y21" s="35"/>
      <c r="Z21" s="35"/>
      <c r="AA21" s="35"/>
      <c r="AB21" s="36"/>
      <c r="AC21" s="34"/>
      <c r="AD21" s="35"/>
      <c r="AE21" s="35"/>
      <c r="AF21" s="35"/>
      <c r="AG21" s="36"/>
      <c r="AH21" s="34"/>
      <c r="AI21" s="35"/>
      <c r="AJ21" s="35"/>
      <c r="AK21" s="35"/>
      <c r="AL21" s="36"/>
      <c r="AM21" s="34"/>
      <c r="AN21" s="35"/>
      <c r="AO21" s="35"/>
      <c r="AP21" s="35"/>
      <c r="AQ21" s="36"/>
      <c r="AR21" s="59"/>
      <c r="AS21" s="60"/>
      <c r="AT21" s="60"/>
      <c r="AU21" s="60"/>
      <c r="AV21" s="61"/>
      <c r="AW21" s="62"/>
      <c r="AX21" s="60"/>
      <c r="AY21" s="60"/>
      <c r="AZ21" s="60"/>
      <c r="BA21" s="63"/>
      <c r="BB21" s="59"/>
      <c r="BC21" s="60"/>
      <c r="BD21" s="60"/>
      <c r="BE21" s="60"/>
      <c r="BF21" s="61"/>
      <c r="BG21" s="64"/>
      <c r="BH21" s="65"/>
      <c r="BI21" s="65"/>
      <c r="BJ21" s="65"/>
      <c r="BK21" s="66"/>
      <c r="BL21" s="45"/>
      <c r="BM21" s="46"/>
      <c r="BN21" s="46"/>
      <c r="BO21" s="46"/>
      <c r="BP21" s="47"/>
      <c r="BQ21" s="64"/>
      <c r="BR21" s="65"/>
      <c r="BS21" s="65"/>
      <c r="BT21" s="65"/>
      <c r="BU21" s="66"/>
    </row>
    <row r="22" spans="1:73" ht="12.75" customHeight="1">
      <c r="A22" s="48"/>
      <c r="B22" s="87" t="s">
        <v>47</v>
      </c>
      <c r="C22" s="88"/>
      <c r="D22" s="34"/>
      <c r="E22" s="35"/>
      <c r="F22" s="35"/>
      <c r="G22" s="35"/>
      <c r="H22" s="36"/>
      <c r="I22" s="34"/>
      <c r="J22" s="35"/>
      <c r="K22" s="35"/>
      <c r="L22" s="35"/>
      <c r="M22" s="36"/>
      <c r="N22" s="34"/>
      <c r="O22" s="35"/>
      <c r="P22" s="35"/>
      <c r="Q22" s="35"/>
      <c r="R22" s="36"/>
      <c r="S22" s="34"/>
      <c r="T22" s="35"/>
      <c r="U22" s="35"/>
      <c r="V22" s="35"/>
      <c r="W22" s="36"/>
      <c r="X22" s="58"/>
      <c r="Y22" s="35"/>
      <c r="Z22" s="35"/>
      <c r="AA22" s="35"/>
      <c r="AB22" s="36"/>
      <c r="AC22" s="34"/>
      <c r="AD22" s="35"/>
      <c r="AE22" s="35"/>
      <c r="AF22" s="35"/>
      <c r="AG22" s="36"/>
      <c r="AH22" s="34"/>
      <c r="AI22" s="35"/>
      <c r="AJ22" s="35"/>
      <c r="AK22" s="35"/>
      <c r="AL22" s="36"/>
      <c r="AM22" s="34"/>
      <c r="AN22" s="35"/>
      <c r="AO22" s="35"/>
      <c r="AP22" s="35"/>
      <c r="AQ22" s="36"/>
      <c r="AR22" s="59"/>
      <c r="AS22" s="60"/>
      <c r="AT22" s="60"/>
      <c r="AU22" s="60"/>
      <c r="AV22" s="61"/>
      <c r="AW22" s="62"/>
      <c r="AX22" s="60"/>
      <c r="AY22" s="60"/>
      <c r="AZ22" s="60"/>
      <c r="BA22" s="63"/>
      <c r="BB22" s="59"/>
      <c r="BC22" s="60"/>
      <c r="BD22" s="60"/>
      <c r="BE22" s="60"/>
      <c r="BF22" s="61"/>
      <c r="BG22" s="64"/>
      <c r="BH22" s="65"/>
      <c r="BI22" s="65"/>
      <c r="BJ22" s="65"/>
      <c r="BK22" s="66"/>
      <c r="BL22" s="64"/>
      <c r="BM22" s="65"/>
      <c r="BN22" s="65"/>
      <c r="BO22" s="65"/>
      <c r="BP22" s="66"/>
      <c r="BQ22" s="64"/>
      <c r="BR22" s="65"/>
      <c r="BS22" s="65"/>
      <c r="BT22" s="65"/>
      <c r="BU22" s="66"/>
    </row>
    <row r="23" spans="1:73" ht="12.75" customHeight="1">
      <c r="A23" s="48" t="s">
        <v>48</v>
      </c>
      <c r="B23" s="87" t="s">
        <v>49</v>
      </c>
      <c r="C23" s="88"/>
      <c r="D23" s="34"/>
      <c r="E23" s="35"/>
      <c r="F23" s="35"/>
      <c r="G23" s="35"/>
      <c r="H23" s="36"/>
      <c r="I23" s="34"/>
      <c r="J23" s="35"/>
      <c r="K23" s="35"/>
      <c r="L23" s="35"/>
      <c r="M23" s="36"/>
      <c r="N23" s="34"/>
      <c r="O23" s="35"/>
      <c r="P23" s="35"/>
      <c r="Q23" s="35"/>
      <c r="R23" s="36"/>
      <c r="S23" s="34"/>
      <c r="T23" s="35"/>
      <c r="U23" s="35"/>
      <c r="V23" s="35"/>
      <c r="W23" s="36"/>
      <c r="X23" s="58"/>
      <c r="Y23" s="35"/>
      <c r="Z23" s="35"/>
      <c r="AA23" s="35"/>
      <c r="AB23" s="36"/>
      <c r="AC23" s="34"/>
      <c r="AD23" s="35"/>
      <c r="AE23" s="35"/>
      <c r="AF23" s="35"/>
      <c r="AG23" s="36"/>
      <c r="AH23" s="34"/>
      <c r="AI23" s="35"/>
      <c r="AJ23" s="35"/>
      <c r="AK23" s="35"/>
      <c r="AL23" s="36"/>
      <c r="AM23" s="34"/>
      <c r="AN23" s="35"/>
      <c r="AO23" s="35"/>
      <c r="AP23" s="35"/>
      <c r="AQ23" s="36"/>
      <c r="AR23" s="59"/>
      <c r="AS23" s="60"/>
      <c r="AT23" s="60"/>
      <c r="AU23" s="60"/>
      <c r="AV23" s="61"/>
      <c r="AW23" s="62"/>
      <c r="AX23" s="60"/>
      <c r="AY23" s="60"/>
      <c r="AZ23" s="60"/>
      <c r="BA23" s="63"/>
      <c r="BB23" s="59"/>
      <c r="BC23" s="60"/>
      <c r="BD23" s="60"/>
      <c r="BE23" s="60"/>
      <c r="BF23" s="61"/>
      <c r="BG23" s="64"/>
      <c r="BH23" s="65"/>
      <c r="BI23" s="65"/>
      <c r="BJ23" s="65"/>
      <c r="BK23" s="66"/>
      <c r="BL23" s="64"/>
      <c r="BM23" s="65"/>
      <c r="BN23" s="65"/>
      <c r="BO23" s="65"/>
      <c r="BP23" s="66"/>
      <c r="BQ23" s="64"/>
      <c r="BR23" s="65"/>
      <c r="BS23" s="65"/>
      <c r="BT23" s="65"/>
      <c r="BU23" s="66"/>
    </row>
    <row r="24" spans="1:73" ht="26.25" customHeight="1" thickBot="1">
      <c r="A24" s="67" t="s">
        <v>50</v>
      </c>
      <c r="B24" s="89" t="s">
        <v>51</v>
      </c>
      <c r="C24" s="90"/>
      <c r="D24" s="68"/>
      <c r="E24" s="69"/>
      <c r="F24" s="69"/>
      <c r="G24" s="69"/>
      <c r="H24" s="70"/>
      <c r="I24" s="68"/>
      <c r="J24" s="69"/>
      <c r="K24" s="69"/>
      <c r="L24" s="69"/>
      <c r="M24" s="70"/>
      <c r="N24" s="68"/>
      <c r="O24" s="69"/>
      <c r="P24" s="69"/>
      <c r="Q24" s="69"/>
      <c r="R24" s="70"/>
      <c r="S24" s="68"/>
      <c r="T24" s="69"/>
      <c r="U24" s="69"/>
      <c r="V24" s="69"/>
      <c r="W24" s="70"/>
      <c r="X24" s="71"/>
      <c r="Y24" s="69"/>
      <c r="Z24" s="69"/>
      <c r="AA24" s="69"/>
      <c r="AB24" s="70"/>
      <c r="AC24" s="68"/>
      <c r="AD24" s="69"/>
      <c r="AE24" s="69"/>
      <c r="AF24" s="69"/>
      <c r="AG24" s="70"/>
      <c r="AH24" s="68"/>
      <c r="AI24" s="69"/>
      <c r="AJ24" s="69"/>
      <c r="AK24" s="69"/>
      <c r="AL24" s="70"/>
      <c r="AM24" s="68"/>
      <c r="AN24" s="69"/>
      <c r="AO24" s="69"/>
      <c r="AP24" s="69"/>
      <c r="AQ24" s="70"/>
      <c r="AR24" s="72"/>
      <c r="AS24" s="73"/>
      <c r="AT24" s="73"/>
      <c r="AU24" s="73"/>
      <c r="AV24" s="74"/>
      <c r="AW24" s="75"/>
      <c r="AX24" s="73"/>
      <c r="AY24" s="73"/>
      <c r="AZ24" s="73"/>
      <c r="BA24" s="76"/>
      <c r="BB24" s="72"/>
      <c r="BC24" s="73"/>
      <c r="BD24" s="73"/>
      <c r="BE24" s="73"/>
      <c r="BF24" s="74"/>
      <c r="BG24" s="77"/>
      <c r="BH24" s="78"/>
      <c r="BI24" s="78"/>
      <c r="BJ24" s="78"/>
      <c r="BK24" s="79"/>
      <c r="BL24" s="77"/>
      <c r="BM24" s="78"/>
      <c r="BN24" s="78"/>
      <c r="BO24" s="78"/>
      <c r="BP24" s="79"/>
      <c r="BQ24" s="77"/>
      <c r="BR24" s="78"/>
      <c r="BS24" s="78"/>
      <c r="BT24" s="78"/>
      <c r="BU24" s="79"/>
    </row>
    <row r="26" spans="1:73" ht="15" customHeight="1">
      <c r="A26" s="80"/>
      <c r="B26" s="81"/>
      <c r="C26" s="80"/>
      <c r="M26" s="82"/>
      <c r="R26" s="82"/>
      <c r="W26" s="82"/>
      <c r="X26" s="83"/>
      <c r="AG26" s="82"/>
      <c r="AL26" s="82"/>
      <c r="AP26" s="2"/>
      <c r="AQ26" s="82"/>
      <c r="AR26" s="83"/>
      <c r="AS26" s="84"/>
      <c r="AT26" s="84"/>
      <c r="AU26" s="84"/>
      <c r="AV26" s="84"/>
      <c r="AW26" s="84"/>
      <c r="AX26" s="84"/>
      <c r="AY26" s="84" t="s">
        <v>52</v>
      </c>
      <c r="AZ26" s="85"/>
    </row>
    <row r="27" spans="1:73" ht="15.6">
      <c r="A27" s="86" t="s">
        <v>53</v>
      </c>
      <c r="BO27" s="84" t="str">
        <f>'[23]1.1.1.'!V21</f>
        <v>Г.А. Цымбал</v>
      </c>
    </row>
    <row r="28" spans="1:73" ht="15.6">
      <c r="C28" s="80"/>
    </row>
  </sheetData>
  <mergeCells count="44">
    <mergeCell ref="A1:C1"/>
    <mergeCell ref="G1:L1"/>
    <mergeCell ref="N1:R1"/>
    <mergeCell ref="S1:W1"/>
    <mergeCell ref="I3:M3"/>
    <mergeCell ref="N3:R3"/>
    <mergeCell ref="S3:W3"/>
    <mergeCell ref="AC3:AG3"/>
    <mergeCell ref="AH3:AL3"/>
    <mergeCell ref="AM3:AQ3"/>
    <mergeCell ref="A4:A5"/>
    <mergeCell ref="B4:C5"/>
    <mergeCell ref="D4:H4"/>
    <mergeCell ref="I4:M4"/>
    <mergeCell ref="N4:R4"/>
    <mergeCell ref="S4:W4"/>
    <mergeCell ref="X4:AB4"/>
    <mergeCell ref="AC4:AG4"/>
    <mergeCell ref="AH4:AL4"/>
    <mergeCell ref="AM4:AQ4"/>
    <mergeCell ref="AR4:AV4"/>
    <mergeCell ref="AW4:BA4"/>
    <mergeCell ref="BB4:BF4"/>
    <mergeCell ref="B16:C16"/>
    <mergeCell ref="BL4:BP4"/>
    <mergeCell ref="BQ4:BU4"/>
    <mergeCell ref="B6:C6"/>
    <mergeCell ref="B7:C7"/>
    <mergeCell ref="B9:C9"/>
    <mergeCell ref="B10:C10"/>
    <mergeCell ref="BG4:BK4"/>
    <mergeCell ref="B11:C11"/>
    <mergeCell ref="B12:C12"/>
    <mergeCell ref="B13:C13"/>
    <mergeCell ref="B14:C14"/>
    <mergeCell ref="B15:C15"/>
    <mergeCell ref="B23:C23"/>
    <mergeCell ref="B24:C24"/>
    <mergeCell ref="B17:C17"/>
    <mergeCell ref="B18:C18"/>
    <mergeCell ref="B19:C19"/>
    <mergeCell ref="B20:C20"/>
    <mergeCell ref="B21:C21"/>
    <mergeCell ref="B22:C22"/>
  </mergeCells>
  <pageMargins left="0" right="0" top="0.59055118110236227" bottom="0.39370078740157483" header="0.51181102362204722" footer="0.51181102362204722"/>
  <pageSetup paperSize="9" scale="40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1.4.</vt:lpstr>
      <vt:lpstr>Лист1</vt:lpstr>
      <vt:lpstr>Лист2</vt:lpstr>
      <vt:lpstr>Лист3</vt:lpstr>
      <vt:lpstr>' 1.4.'!Заголовки_для_печати</vt:lpstr>
      <vt:lpstr>' 1.4.'!Область_печати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2018-11-15T21:26:27Z</dcterms:modified>
</cp:coreProperties>
</file>