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 1.4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[7]TEHSHEET!$Q$2:$Q$5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T">#REF!</definedName>
    <definedName name="TYPE_POSELEN">#REF!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wrn.Калькуляция._.себестоимости." hidden="1">{#N/A,#N/A,FALSE,"Себестоимсть-97"}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3D2ED0E6_0166_467B_BFC2_52D672D0584D_.wvu.PrintArea" localSheetId="0" hidden="1">' 1.4.'!$A$1:$H$26</definedName>
    <definedName name="Z_3D2ED0E6_0166_467B_BFC2_52D672D0584D_.wvu.PrintTitles" localSheetId="0" hidden="1">' 1.4.'!$A:$C</definedName>
    <definedName name="Z_4ABAEE21_E07D_4473_944B_EE2EA61FD553_.wvu.PrintArea" localSheetId="0" hidden="1">' 1.4.'!$A$1:$H$26</definedName>
    <definedName name="Z_4ABAEE21_E07D_4473_944B_EE2EA61FD553_.wvu.PrintTitles" localSheetId="0" hidden="1">' 1.4.'!$A:$C</definedName>
    <definedName name="Z_C9BC7A53_92DC_4B92_8B57_A1B6D8E342A9_.wvu.PrintArea" localSheetId="0" hidden="1">' 1.4.'!$A$1:$H$26</definedName>
    <definedName name="Z_C9BC7A53_92DC_4B92_8B57_A1B6D8E342A9_.wvu.PrintTitles" localSheetId="0" hidden="1">' 1.4.'!$A:$C</definedName>
    <definedName name="Z_D54CF5D4_AA29_4597_AAAF_1C3339C48122_.wvu.PrintArea" localSheetId="0" hidden="1">' 1.4.'!$A$1:$H$24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 1.4.'!$A:$C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[22]Регионы!$A$2:$A$89</definedName>
    <definedName name="_xlnm.Print_Area" localSheetId="0">' 1.4.'!$A$1:$BL$26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AG18" i="4"/>
  <c r="AC18" s="1"/>
  <c r="AC19" s="1"/>
  <c r="AQ17"/>
  <c r="AM17"/>
  <c r="AL17"/>
  <c r="AH17"/>
  <c r="AR17" s="1"/>
  <c r="AV17" s="1"/>
  <c r="AG17"/>
  <c r="AC17"/>
  <c r="AB17"/>
  <c r="X17"/>
  <c r="R17"/>
  <c r="N17"/>
  <c r="S17" s="1"/>
  <c r="W17" s="1"/>
  <c r="AV16"/>
  <c r="AR16" s="1"/>
  <c r="AQ16"/>
  <c r="AM16" s="1"/>
  <c r="AL16"/>
  <c r="AH16" s="1"/>
  <c r="AC16"/>
  <c r="X16"/>
  <c r="BK15"/>
  <c r="BG15" s="1"/>
  <c r="BF15"/>
  <c r="BB15" s="1"/>
  <c r="BA15"/>
  <c r="AW15" s="1"/>
  <c r="AV15"/>
  <c r="AR15" s="1"/>
  <c r="AQ15"/>
  <c r="AM15" s="1"/>
  <c r="AL15"/>
  <c r="AH15" s="1"/>
  <c r="AG15"/>
  <c r="AC15" s="1"/>
  <c r="X15"/>
  <c r="N15"/>
  <c r="I15"/>
  <c r="BK12"/>
  <c r="BG12" s="1"/>
  <c r="BG6" s="1"/>
  <c r="BF12"/>
  <c r="BB12" s="1"/>
  <c r="BB6" s="1"/>
  <c r="BA12"/>
  <c r="AW12" s="1"/>
  <c r="AW6" s="1"/>
  <c r="AG12"/>
  <c r="AC12"/>
  <c r="BK11"/>
  <c r="BF11"/>
  <c r="BA11"/>
  <c r="BK7"/>
  <c r="BF7"/>
  <c r="BA7"/>
  <c r="BK6"/>
  <c r="BK18" s="1"/>
  <c r="BF6"/>
  <c r="BF18" s="1"/>
  <c r="BA6"/>
  <c r="AV6"/>
  <c r="AV7" s="1"/>
  <c r="AV11" s="1"/>
  <c r="AQ6"/>
  <c r="AQ7" s="1"/>
  <c r="AQ11" s="1"/>
  <c r="AM6"/>
  <c r="AM12" s="1"/>
  <c r="AL6"/>
  <c r="AL7" s="1"/>
  <c r="AL11" s="1"/>
  <c r="AC6"/>
  <c r="AG6" s="1"/>
  <c r="AG7" s="1"/>
  <c r="AG11" s="1"/>
  <c r="X6"/>
  <c r="X18" s="1"/>
  <c r="M6"/>
  <c r="M11" s="1"/>
  <c r="AM18" l="1"/>
  <c r="AQ12"/>
  <c r="BB18"/>
  <c r="BF19"/>
  <c r="BB19" s="1"/>
  <c r="BA18"/>
  <c r="X19"/>
  <c r="AB18"/>
  <c r="AB19" s="1"/>
  <c r="BG18"/>
  <c r="BK19"/>
  <c r="BG19" s="1"/>
  <c r="I6"/>
  <c r="I16" s="1"/>
  <c r="AH6"/>
  <c r="S15"/>
  <c r="BA16"/>
  <c r="AW16" s="1"/>
  <c r="BF16"/>
  <c r="BB16" s="1"/>
  <c r="BK16"/>
  <c r="BG16" s="1"/>
  <c r="AG19"/>
  <c r="AB6"/>
  <c r="AB7" s="1"/>
  <c r="AB11" s="1"/>
  <c r="X12"/>
  <c r="AB12" s="1"/>
  <c r="R15"/>
  <c r="AH18" l="1"/>
  <c r="AH12"/>
  <c r="AL12" s="1"/>
  <c r="AR6"/>
  <c r="AR12" s="1"/>
  <c r="AW18"/>
  <c r="BA19"/>
  <c r="AW19" s="1"/>
  <c r="AM19"/>
  <c r="AQ18"/>
  <c r="AQ19" s="1"/>
  <c r="W15"/>
  <c r="I12"/>
  <c r="M12" s="1"/>
  <c r="N6"/>
  <c r="AR18" l="1"/>
  <c r="AV12"/>
  <c r="AH19"/>
  <c r="AL18"/>
  <c r="AL19" s="1"/>
  <c r="N18"/>
  <c r="N12"/>
  <c r="S6"/>
  <c r="N16"/>
  <c r="M18"/>
  <c r="M16"/>
  <c r="R12"/>
  <c r="W12" s="1"/>
  <c r="I18" l="1"/>
  <c r="I19" s="1"/>
  <c r="M19"/>
  <c r="S18"/>
  <c r="S12"/>
  <c r="S16"/>
  <c r="N19"/>
  <c r="R18"/>
  <c r="AR19"/>
  <c r="AV18"/>
  <c r="AV19" s="1"/>
  <c r="R11" l="1"/>
  <c r="R7" s="1"/>
  <c r="R6" s="1"/>
  <c r="R19"/>
  <c r="S19"/>
  <c r="W18"/>
  <c r="W19" l="1"/>
  <c r="W11"/>
  <c r="W7" s="1"/>
  <c r="W6" s="1"/>
</calcChain>
</file>

<file path=xl/sharedStrings.xml><?xml version="1.0" encoding="utf-8"?>
<sst xmlns="http://schemas.openxmlformats.org/spreadsheetml/2006/main" count="105" uniqueCount="49">
  <si>
    <t>Таблица П1.4.</t>
  </si>
  <si>
    <t>Баланс электрической энергии по сетям ВН, СН1, СН11 и НН</t>
  </si>
  <si>
    <t>МУП "Оссорское ЖКХ"</t>
  </si>
  <si>
    <t>млн кВтч</t>
  </si>
  <si>
    <t>№
п/п</t>
  </si>
  <si>
    <t>Показатели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</si>
  <si>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2014 год</t>
    </r>
  </si>
  <si>
    <r>
      <rPr>
        <sz val="11"/>
        <color theme="1"/>
        <rFont val="Calibri"/>
        <family val="2"/>
        <charset val="204"/>
        <scheme val="minor"/>
      </rPr>
      <t>Факт</t>
    </r>
    <r>
      <rPr>
        <b/>
        <sz val="10"/>
        <rFont val="Arial Cyr"/>
        <charset val="204"/>
      </rPr>
      <t xml:space="preserve"> 2014 г.</t>
    </r>
  </si>
  <si>
    <t>Период регулирования 2013 год</t>
  </si>
  <si>
    <t>Период регулирования 2014 год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</si>
  <si>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2015 год</t>
    </r>
  </si>
  <si>
    <r>
      <rPr>
        <sz val="11"/>
        <color theme="1"/>
        <rFont val="Calibri"/>
        <family val="2"/>
        <charset val="204"/>
        <scheme val="minor"/>
      </rPr>
      <t>Ожидаемый</t>
    </r>
    <r>
      <rPr>
        <b/>
        <sz val="10"/>
        <rFont val="Arial Cyr"/>
        <charset val="204"/>
      </rPr>
      <t xml:space="preserve"> 2015 г.</t>
    </r>
  </si>
  <si>
    <r>
      <rPr>
        <sz val="11"/>
        <color theme="1"/>
        <rFont val="Calibri"/>
        <family val="2"/>
        <charset val="204"/>
        <scheme val="minor"/>
      </rPr>
      <t>Период регулирования</t>
    </r>
    <r>
      <rPr>
        <b/>
        <sz val="10"/>
        <rFont val="Arial Cyr"/>
        <charset val="204"/>
      </rPr>
      <t xml:space="preserve"> 2016 год</t>
    </r>
  </si>
  <si>
    <r>
      <rPr>
        <sz val="11"/>
        <color theme="1"/>
        <rFont val="Calibri"/>
        <family val="2"/>
        <charset val="204"/>
        <scheme val="minor"/>
      </rPr>
      <t>Период регулирования</t>
    </r>
    <r>
      <rPr>
        <b/>
        <sz val="10"/>
        <rFont val="Arial Cyr"/>
        <charset val="204"/>
      </rPr>
      <t xml:space="preserve">  1 полугодие 2016 года</t>
    </r>
  </si>
  <si>
    <r>
      <rPr>
        <sz val="11"/>
        <color theme="1"/>
        <rFont val="Calibri"/>
        <family val="2"/>
        <charset val="204"/>
        <scheme val="minor"/>
      </rPr>
      <t>Период регулирования</t>
    </r>
    <r>
      <rPr>
        <b/>
        <sz val="10"/>
        <rFont val="Arial Cyr"/>
        <charset val="204"/>
      </rPr>
      <t xml:space="preserve">  2 полугодие 2016 года</t>
    </r>
  </si>
  <si>
    <t>Утверждено РСТ и Ц КК на 2016 год</t>
  </si>
  <si>
    <t>Утверждено РСТ и Ц КК на 1 п/г 2016 года</t>
  </si>
  <si>
    <t>Утверждено РСТ и Ц КК на 2 п/г 2016 года</t>
  </si>
  <si>
    <t>Всего</t>
  </si>
  <si>
    <t>ВН</t>
  </si>
  <si>
    <t>СН1</t>
  </si>
  <si>
    <t>СН11</t>
  </si>
  <si>
    <t>НН</t>
  </si>
  <si>
    <t>СН2</t>
  </si>
  <si>
    <t>Поступление эл/энергии в сеть</t>
  </si>
  <si>
    <t>1.1.</t>
  </si>
  <si>
    <t>из смежной сети, всего</t>
  </si>
  <si>
    <t>в том числе из сети</t>
  </si>
  <si>
    <t>СН 11</t>
  </si>
  <si>
    <t>1.2.</t>
  </si>
  <si>
    <t>от эл/станций ПЭ</t>
  </si>
  <si>
    <t>1.3.</t>
  </si>
  <si>
    <t>от других поставщиков</t>
  </si>
  <si>
    <t>1.4.</t>
  </si>
  <si>
    <t>Поступление эл/энергии от других организаций</t>
  </si>
  <si>
    <t>Потери эл/энергии в сети</t>
  </si>
  <si>
    <t>то же в %</t>
  </si>
  <si>
    <t>Расход эл/энергии на производственные и хозяйственные нужды</t>
  </si>
  <si>
    <t>полезный отпуск из сети</t>
  </si>
  <si>
    <t>4.1.</t>
  </si>
  <si>
    <t>в т.ч. собственным потребителям ЭСО</t>
  </si>
  <si>
    <t>из них:</t>
  </si>
  <si>
    <t>потребителям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</si>
  <si>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</si>
  <si>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</si>
  <si>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</si>
  <si>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</si>
  <si>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</si>
  <si>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исп.Юшкова З.В.(841545)41-5-46</t>
  </si>
</sst>
</file>

<file path=xl/styles.xml><?xml version="1.0" encoding="utf-8"?>
<styleSheet xmlns="http://schemas.openxmlformats.org/spreadsheetml/2006/main">
  <numFmts count="51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000"/>
    <numFmt numFmtId="167" formatCode="_-* #,##0.00[$€-1]_-;\-* #,##0.00[$€-1]_-;_-* &quot;-&quot;??[$€-1]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\ _$_-;\-* #,##0.00\ _$_-;_-* &quot;-&quot;??\ _$_-;_-@_-"/>
    <numFmt numFmtId="173" formatCode="#\."/>
    <numFmt numFmtId="174" formatCode="#.##0\.00"/>
    <numFmt numFmtId="175" formatCode="#\.00"/>
    <numFmt numFmtId="176" formatCode="\$#\.0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&quot;$&quot;#,##0_);[Red]\(&quot;$&quot;#,##0\)"/>
    <numFmt numFmtId="181" formatCode="#,##0.000[$р.-419];\-#,##0.000[$р.-419]"/>
    <numFmt numFmtId="182" formatCode="_-* #,##0.0\ _$_-;\-* #,##0.0\ _$_-;_-* &quot;-&quot;??\ _$_-;_-@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&quot; &quot;[$руб.-419];[Red]&quot;-&quot;#,##0.00&quot; &quot;[$руб.-419]"/>
    <numFmt numFmtId="200" formatCode="#,##0.000_ ;\-#,##0.000\ "/>
    <numFmt numFmtId="201" formatCode="#,##0.00_ ;[Red]\-#,##0.00\ "/>
    <numFmt numFmtId="202" formatCode="_-* #,##0\ _р_._-;\-* #,##0\ _р_._-;_-* &quot;-&quot;\ _р_._-;_-@_-"/>
    <numFmt numFmtId="203" formatCode="_-* #,##0.00\ _р_._-;\-* #,##0.00\ _р_._-;_-* &quot;-&quot;??\ _р_._-;_-@_-"/>
    <numFmt numFmtId="204" formatCode="_(* #,##0_);_(* \(#,##0\);_(* &quot;-&quot;_);_(@_)"/>
    <numFmt numFmtId="205" formatCode="_-* #,##0_р_._-;\-* #,##0_р_._-;_-* &quot;-&quot;??_р_._-;_-@_-"/>
    <numFmt numFmtId="206" formatCode="_(* #,##0.00_);_(* \(#,##0.00\);_(* &quot;-&quot;??_);_(@_)"/>
    <numFmt numFmtId="207" formatCode="#,##0.0"/>
    <numFmt numFmtId="208" formatCode="_-* #,##0\ _$_-;\-* #,##0\ _$_-;_-* &quot;-&quot;\ _$_-;_-@_-"/>
    <numFmt numFmtId="209" formatCode="#,##0.00_ ;\-#,##0.00\ "/>
    <numFmt numFmtId="210" formatCode="%#\.00"/>
  </numFmts>
  <fonts count="1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sz val="10"/>
      <name val="Times New Roman Cy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167" fontId="7" fillId="0" borderId="0"/>
    <xf numFmtId="0" fontId="8" fillId="0" borderId="0"/>
    <xf numFmtId="0" fontId="9" fillId="0" borderId="0"/>
    <xf numFmtId="168" fontId="10" fillId="0" borderId="0">
      <alignment vertical="top"/>
    </xf>
    <xf numFmtId="168" fontId="11" fillId="0" borderId="0">
      <alignment vertical="top"/>
    </xf>
    <xf numFmtId="169" fontId="11" fillId="3" borderId="0">
      <alignment vertical="top"/>
    </xf>
    <xf numFmtId="168" fontId="11" fillId="4" borderId="0">
      <alignment vertical="top"/>
    </xf>
    <xf numFmtId="40" fontId="12" fillId="0" borderId="0" applyFont="0" applyFill="0" applyBorder="0" applyAlignment="0" applyProtection="0"/>
    <xf numFmtId="0" fontId="13" fillId="0" borderId="0"/>
    <xf numFmtId="0" fontId="8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1" fontId="9" fillId="5" borderId="31">
      <alignment wrapText="1"/>
      <protection locked="0"/>
    </xf>
    <xf numFmtId="0" fontId="7" fillId="0" borderId="0"/>
    <xf numFmtId="0" fontId="8" fillId="0" borderId="0"/>
    <xf numFmtId="167" fontId="8" fillId="0" borderId="0"/>
    <xf numFmtId="0" fontId="8" fillId="0" borderId="0"/>
    <xf numFmtId="167" fontId="8" fillId="0" borderId="0"/>
    <xf numFmtId="0" fontId="8" fillId="0" borderId="0"/>
    <xf numFmtId="167" fontId="8" fillId="0" borderId="0"/>
    <xf numFmtId="0" fontId="8" fillId="0" borderId="0"/>
    <xf numFmtId="167" fontId="8" fillId="0" borderId="0"/>
    <xf numFmtId="0" fontId="14" fillId="0" borderId="0"/>
    <xf numFmtId="0" fontId="7" fillId="0" borderId="0"/>
    <xf numFmtId="167" fontId="7" fillId="0" borderId="0"/>
    <xf numFmtId="0" fontId="7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7" fillId="0" borderId="0"/>
    <xf numFmtId="167" fontId="7" fillId="0" borderId="0"/>
    <xf numFmtId="0" fontId="7" fillId="0" borderId="0"/>
    <xf numFmtId="167" fontId="7" fillId="0" borderId="0"/>
    <xf numFmtId="0" fontId="8" fillId="0" borderId="0"/>
    <xf numFmtId="167" fontId="8" fillId="0" borderId="0"/>
    <xf numFmtId="0" fontId="8" fillId="0" borderId="0"/>
    <xf numFmtId="167" fontId="8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8" fillId="0" borderId="0"/>
    <xf numFmtId="167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167" fontId="8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8" fillId="0" borderId="0"/>
    <xf numFmtId="167" fontId="8" fillId="0" borderId="0"/>
    <xf numFmtId="0" fontId="8" fillId="0" borderId="0"/>
    <xf numFmtId="0" fontId="7" fillId="0" borderId="0"/>
    <xf numFmtId="167" fontId="7" fillId="0" borderId="0"/>
    <xf numFmtId="0" fontId="7" fillId="0" borderId="0"/>
    <xf numFmtId="167" fontId="7" fillId="0" borderId="0"/>
    <xf numFmtId="0" fontId="8" fillId="0" borderId="0"/>
    <xf numFmtId="167" fontId="8" fillId="0" borderId="0"/>
    <xf numFmtId="0" fontId="7" fillId="0" borderId="0"/>
    <xf numFmtId="167" fontId="7" fillId="0" borderId="0"/>
    <xf numFmtId="0" fontId="7" fillId="0" borderId="0"/>
    <xf numFmtId="167" fontId="7" fillId="0" borderId="0"/>
    <xf numFmtId="0" fontId="2" fillId="0" borderId="0"/>
    <xf numFmtId="0" fontId="8" fillId="0" borderId="0"/>
    <xf numFmtId="167" fontId="8" fillId="0" borderId="0"/>
    <xf numFmtId="172" fontId="2" fillId="0" borderId="0" applyFont="0" applyFill="0" applyBorder="0" applyAlignment="0" applyProtection="0"/>
    <xf numFmtId="173" fontId="15" fillId="0" borderId="32">
      <protection locked="0"/>
    </xf>
    <xf numFmtId="174" fontId="15" fillId="0" borderId="0">
      <protection locked="0"/>
    </xf>
    <xf numFmtId="175" fontId="15" fillId="0" borderId="0">
      <protection locked="0"/>
    </xf>
    <xf numFmtId="174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5" fillId="0" borderId="32">
      <protection locked="0"/>
    </xf>
    <xf numFmtId="0" fontId="17" fillId="6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1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7" fontId="21" fillId="0" borderId="33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2" fillId="9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39" borderId="34" applyNumberFormat="0" applyAlignment="0" applyProtection="0"/>
    <xf numFmtId="0" fontId="26" fillId="0" borderId="34" applyNumberFormat="0" applyAlignment="0">
      <protection locked="0"/>
    </xf>
    <xf numFmtId="0" fontId="27" fillId="40" borderId="35" applyNumberFormat="0" applyAlignment="0" applyProtection="0"/>
    <xf numFmtId="0" fontId="28" fillId="0" borderId="25">
      <alignment horizontal="left" vertical="center"/>
    </xf>
    <xf numFmtId="41" fontId="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/>
    <xf numFmtId="177" fontId="30" fillId="41" borderId="33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9" fillId="0" borderId="0"/>
    <xf numFmtId="0" fontId="29" fillId="0" borderId="0" applyFill="0" applyBorder="0" applyProtection="0">
      <alignment vertical="center"/>
    </xf>
    <xf numFmtId="14" fontId="9" fillId="0" borderId="0"/>
    <xf numFmtId="0" fontId="29" fillId="0" borderId="0" applyFont="0" applyFill="0" applyBorder="0" applyAlignment="0" applyProtection="0"/>
    <xf numFmtId="14" fontId="31" fillId="0" borderId="0">
      <alignment vertical="top"/>
    </xf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9" fillId="0" borderId="36" applyNumberFormat="0" applyFont="0" applyFill="0" applyAlignment="0" applyProtection="0"/>
    <xf numFmtId="0" fontId="32" fillId="0" borderId="0" applyNumberFormat="0" applyFill="0" applyBorder="0" applyAlignment="0" applyProtection="0"/>
    <xf numFmtId="170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67" fontId="31" fillId="0" borderId="0" applyFont="0" applyFill="0" applyBorder="0" applyAlignment="0" applyProtection="0"/>
    <xf numFmtId="37" fontId="9" fillId="0" borderId="0"/>
    <xf numFmtId="0" fontId="18" fillId="0" borderId="0"/>
    <xf numFmtId="0" fontId="34" fillId="0" borderId="0"/>
    <xf numFmtId="0" fontId="35" fillId="0" borderId="0" applyNumberFormat="0" applyFill="0" applyBorder="0" applyAlignment="0" applyProtection="0"/>
    <xf numFmtId="183" fontId="36" fillId="0" borderId="0" applyFill="0" applyBorder="0" applyAlignment="0" applyProtection="0"/>
    <xf numFmtId="183" fontId="10" fillId="0" borderId="0" applyFill="0" applyBorder="0" applyAlignment="0" applyProtection="0"/>
    <xf numFmtId="183" fontId="37" fillId="0" borderId="0" applyFill="0" applyBorder="0" applyAlignment="0" applyProtection="0"/>
    <xf numFmtId="183" fontId="38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 applyProtection="0"/>
    <xf numFmtId="183" fontId="41" fillId="0" borderId="0" applyFill="0" applyBorder="0" applyAlignment="0" applyProtection="0"/>
    <xf numFmtId="2" fontId="9" fillId="0" borderId="0"/>
    <xf numFmtId="0" fontId="4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Fill="0" applyBorder="0" applyProtection="0">
      <alignment horizontal="left"/>
    </xf>
    <xf numFmtId="0" fontId="45" fillId="11" borderId="0" applyNumberFormat="0" applyBorder="0" applyAlignment="0" applyProtection="0"/>
    <xf numFmtId="168" fontId="46" fillId="4" borderId="25" applyNumberFormat="0" applyFont="0" applyBorder="0" applyAlignment="0" applyProtection="0"/>
    <xf numFmtId="0" fontId="29" fillId="0" borderId="0" applyFont="0" applyFill="0" applyBorder="0" applyAlignment="0" applyProtection="0">
      <alignment horizontal="right"/>
    </xf>
    <xf numFmtId="184" fontId="47" fillId="4" borderId="0" applyNumberFormat="0" applyFont="0" applyAlignment="0"/>
    <xf numFmtId="0" fontId="48" fillId="0" borderId="0" applyProtection="0">
      <alignment horizontal="right"/>
    </xf>
    <xf numFmtId="0" fontId="26" fillId="42" borderId="34" applyNumberFormat="0" applyAlignment="0"/>
    <xf numFmtId="0" fontId="49" fillId="0" borderId="0">
      <alignment horizontal="center"/>
    </xf>
    <xf numFmtId="0" fontId="50" fillId="0" borderId="37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0" applyNumberFormat="0" applyFill="0" applyBorder="0" applyAlignment="0" applyProtection="0"/>
    <xf numFmtId="2" fontId="53" fillId="43" borderId="0" applyAlignment="0">
      <alignment horizontal="right"/>
      <protection locked="0"/>
    </xf>
    <xf numFmtId="0" fontId="49" fillId="0" borderId="0">
      <alignment horizontal="center" textRotation="90"/>
    </xf>
    <xf numFmtId="17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55" fillId="0" borderId="0" applyNumberFormat="0" applyFill="0" applyBorder="0" applyAlignment="0" applyProtection="0">
      <alignment vertical="top"/>
      <protection locked="0"/>
    </xf>
    <xf numFmtId="177" fontId="56" fillId="0" borderId="0"/>
    <xf numFmtId="0" fontId="9" fillId="0" borderId="0"/>
    <xf numFmtId="0" fontId="57" fillId="0" borderId="0" applyNumberFormat="0" applyFill="0" applyBorder="0" applyAlignment="0" applyProtection="0">
      <alignment vertical="top"/>
      <protection locked="0"/>
    </xf>
    <xf numFmtId="185" fontId="58" fillId="0" borderId="25">
      <alignment horizontal="center" vertical="center" wrapText="1"/>
    </xf>
    <xf numFmtId="0" fontId="59" fillId="17" borderId="34" applyNumberFormat="0" applyAlignment="0" applyProtection="0"/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170" fontId="11" fillId="0" borderId="0">
      <alignment vertical="top"/>
    </xf>
    <xf numFmtId="170" fontId="11" fillId="3" borderId="0">
      <alignment vertical="top"/>
    </xf>
    <xf numFmtId="38" fontId="11" fillId="3" borderId="0">
      <alignment vertical="top"/>
    </xf>
    <xf numFmtId="38" fontId="11" fillId="3" borderId="0">
      <alignment vertical="top"/>
    </xf>
    <xf numFmtId="38" fontId="11" fillId="0" borderId="0">
      <alignment vertical="top"/>
    </xf>
    <xf numFmtId="186" fontId="11" fillId="4" borderId="0">
      <alignment vertical="top"/>
    </xf>
    <xf numFmtId="38" fontId="11" fillId="0" borderId="0">
      <alignment vertical="top"/>
    </xf>
    <xf numFmtId="0" fontId="61" fillId="0" borderId="40" applyNumberFormat="0" applyFill="0" applyAlignment="0" applyProtection="0"/>
    <xf numFmtId="187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9" fontId="63" fillId="0" borderId="25">
      <alignment horizontal="right"/>
      <protection locked="0"/>
    </xf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ill="0" applyBorder="0" applyProtection="0">
      <alignment vertical="center"/>
    </xf>
    <xf numFmtId="0" fontId="29" fillId="0" borderId="0" applyFont="0" applyFill="0" applyBorder="0" applyAlignment="0" applyProtection="0">
      <alignment horizontal="right"/>
    </xf>
    <xf numFmtId="3" fontId="2" fillId="0" borderId="41" applyFont="0" applyBorder="0">
      <alignment horizontal="center" vertical="center"/>
    </xf>
    <xf numFmtId="0" fontId="64" fillId="44" borderId="0" applyNumberFormat="0" applyBorder="0" applyAlignment="0" applyProtection="0"/>
    <xf numFmtId="0" fontId="17" fillId="0" borderId="42"/>
    <xf numFmtId="0" fontId="65" fillId="0" borderId="0" applyNumberFormat="0" applyFill="0" applyBorder="0" applyAlignment="0" applyProtection="0"/>
    <xf numFmtId="192" fontId="2" fillId="0" borderId="0"/>
    <xf numFmtId="0" fontId="6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>
      <alignment horizontal="right"/>
    </xf>
    <xf numFmtId="0" fontId="2" fillId="0" borderId="0"/>
    <xf numFmtId="0" fontId="67" fillId="0" borderId="0"/>
    <xf numFmtId="0" fontId="29" fillId="0" borderId="0" applyFill="0" applyBorder="0" applyProtection="0">
      <alignment vertical="center"/>
    </xf>
    <xf numFmtId="0" fontId="68" fillId="0" borderId="0"/>
    <xf numFmtId="0" fontId="9" fillId="0" borderId="0"/>
    <xf numFmtId="0" fontId="7" fillId="0" borderId="0"/>
    <xf numFmtId="0" fontId="18" fillId="45" borderId="43" applyNumberFormat="0" applyAlignment="0" applyProtection="0"/>
    <xf numFmtId="193" fontId="2" fillId="0" borderId="0" applyFont="0" applyAlignment="0">
      <alignment horizontal="center"/>
    </xf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46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69" fillId="39" borderId="44" applyNumberFormat="0" applyAlignment="0" applyProtection="0"/>
    <xf numFmtId="1" fontId="70" fillId="0" borderId="0" applyProtection="0">
      <alignment horizontal="right" vertical="center"/>
    </xf>
    <xf numFmtId="49" fontId="71" fillId="0" borderId="22" applyFill="0" applyProtection="0">
      <alignment vertical="center"/>
    </xf>
    <xf numFmtId="9" fontId="9" fillId="0" borderId="0" applyFont="0" applyFill="0" applyBorder="0" applyAlignment="0" applyProtection="0"/>
    <xf numFmtId="0" fontId="29" fillId="0" borderId="0" applyFill="0" applyBorder="0" applyProtection="0">
      <alignment vertical="center"/>
    </xf>
    <xf numFmtId="37" fontId="72" fillId="5" borderId="45"/>
    <xf numFmtId="37" fontId="72" fillId="5" borderId="45"/>
    <xf numFmtId="0" fontId="73" fillId="0" borderId="0" applyNumberFormat="0">
      <alignment horizontal="left"/>
    </xf>
    <xf numFmtId="198" fontId="74" fillId="0" borderId="46" applyBorder="0">
      <alignment horizontal="right"/>
      <protection locked="0"/>
    </xf>
    <xf numFmtId="49" fontId="75" fillId="0" borderId="25" applyNumberFormat="0">
      <alignment horizontal="left" vertical="center"/>
    </xf>
    <xf numFmtId="0" fontId="76" fillId="0" borderId="0"/>
    <xf numFmtId="199" fontId="76" fillId="0" borderId="0"/>
    <xf numFmtId="0" fontId="77" fillId="0" borderId="47">
      <alignment vertical="center"/>
    </xf>
    <xf numFmtId="4" fontId="78" fillId="5" borderId="44" applyNumberFormat="0" applyProtection="0">
      <alignment vertical="center"/>
    </xf>
    <xf numFmtId="4" fontId="79" fillId="5" borderId="44" applyNumberFormat="0" applyProtection="0">
      <alignment vertical="center"/>
    </xf>
    <xf numFmtId="4" fontId="78" fillId="5" borderId="44" applyNumberFormat="0" applyProtection="0">
      <alignment horizontal="left" vertical="center" indent="1"/>
    </xf>
    <xf numFmtId="4" fontId="78" fillId="5" borderId="44" applyNumberFormat="0" applyProtection="0">
      <alignment horizontal="left" vertical="center" indent="1"/>
    </xf>
    <xf numFmtId="0" fontId="9" fillId="46" borderId="44" applyNumberFormat="0" applyProtection="0">
      <alignment horizontal="left" vertical="center" indent="1"/>
    </xf>
    <xf numFmtId="4" fontId="78" fillId="47" borderId="44" applyNumberFormat="0" applyProtection="0">
      <alignment horizontal="right" vertical="center"/>
    </xf>
    <xf numFmtId="4" fontId="78" fillId="48" borderId="44" applyNumberFormat="0" applyProtection="0">
      <alignment horizontal="right" vertical="center"/>
    </xf>
    <xf numFmtId="4" fontId="78" fillId="49" borderId="44" applyNumberFormat="0" applyProtection="0">
      <alignment horizontal="right" vertical="center"/>
    </xf>
    <xf numFmtId="4" fontId="78" fillId="50" borderId="44" applyNumberFormat="0" applyProtection="0">
      <alignment horizontal="right" vertical="center"/>
    </xf>
    <xf numFmtId="4" fontId="78" fillId="51" borderId="44" applyNumberFormat="0" applyProtection="0">
      <alignment horizontal="right" vertical="center"/>
    </xf>
    <xf numFmtId="4" fontId="78" fillId="52" borderId="44" applyNumberFormat="0" applyProtection="0">
      <alignment horizontal="right" vertical="center"/>
    </xf>
    <xf numFmtId="4" fontId="78" fillId="53" borderId="44" applyNumberFormat="0" applyProtection="0">
      <alignment horizontal="right" vertical="center"/>
    </xf>
    <xf numFmtId="4" fontId="78" fillId="54" borderId="44" applyNumberFormat="0" applyProtection="0">
      <alignment horizontal="right" vertical="center"/>
    </xf>
    <xf numFmtId="4" fontId="78" fillId="55" borderId="44" applyNumberFormat="0" applyProtection="0">
      <alignment horizontal="right" vertical="center"/>
    </xf>
    <xf numFmtId="4" fontId="80" fillId="56" borderId="44" applyNumberFormat="0" applyProtection="0">
      <alignment horizontal="left" vertical="center" indent="1"/>
    </xf>
    <xf numFmtId="4" fontId="78" fillId="57" borderId="48" applyNumberFormat="0" applyProtection="0">
      <alignment horizontal="left" vertical="center" indent="1"/>
    </xf>
    <xf numFmtId="4" fontId="81" fillId="58" borderId="0" applyNumberFormat="0" applyProtection="0">
      <alignment horizontal="left" vertical="center" indent="1"/>
    </xf>
    <xf numFmtId="0" fontId="9" fillId="46" borderId="44" applyNumberFormat="0" applyProtection="0">
      <alignment horizontal="left" vertical="center" indent="1"/>
    </xf>
    <xf numFmtId="4" fontId="82" fillId="57" borderId="44" applyNumberFormat="0" applyProtection="0">
      <alignment horizontal="left" vertical="center" indent="1"/>
    </xf>
    <xf numFmtId="4" fontId="82" fillId="59" borderId="44" applyNumberFormat="0" applyProtection="0">
      <alignment horizontal="left" vertical="center" indent="1"/>
    </xf>
    <xf numFmtId="0" fontId="9" fillId="59" borderId="44" applyNumberFormat="0" applyProtection="0">
      <alignment horizontal="left" vertical="center" indent="1"/>
    </xf>
    <xf numFmtId="0" fontId="9" fillId="59" borderId="44" applyNumberFormat="0" applyProtection="0">
      <alignment horizontal="left" vertical="center" indent="1"/>
    </xf>
    <xf numFmtId="0" fontId="9" fillId="60" borderId="44" applyNumberFormat="0" applyProtection="0">
      <alignment horizontal="left" vertical="center" indent="1"/>
    </xf>
    <xf numFmtId="0" fontId="9" fillId="60" borderId="44" applyNumberFormat="0" applyProtection="0">
      <alignment horizontal="left" vertical="center" indent="1"/>
    </xf>
    <xf numFmtId="0" fontId="9" fillId="3" borderId="44" applyNumberFormat="0" applyProtection="0">
      <alignment horizontal="left" vertical="center" indent="1"/>
    </xf>
    <xf numFmtId="0" fontId="9" fillId="3" borderId="44" applyNumberFormat="0" applyProtection="0">
      <alignment horizontal="left" vertical="center" indent="1"/>
    </xf>
    <xf numFmtId="0" fontId="9" fillId="46" borderId="44" applyNumberFormat="0" applyProtection="0">
      <alignment horizontal="left" vertical="center" indent="1"/>
    </xf>
    <xf numFmtId="0" fontId="9" fillId="46" borderId="44" applyNumberFormat="0" applyProtection="0">
      <alignment horizontal="left" vertical="center" indent="1"/>
    </xf>
    <xf numFmtId="0" fontId="2" fillId="0" borderId="0"/>
    <xf numFmtId="4" fontId="78" fillId="61" borderId="44" applyNumberFormat="0" applyProtection="0">
      <alignment vertical="center"/>
    </xf>
    <xf numFmtId="4" fontId="79" fillId="61" borderId="44" applyNumberFormat="0" applyProtection="0">
      <alignment vertical="center"/>
    </xf>
    <xf numFmtId="4" fontId="78" fillId="61" borderId="44" applyNumberFormat="0" applyProtection="0">
      <alignment horizontal="left" vertical="center" indent="1"/>
    </xf>
    <xf numFmtId="4" fontId="78" fillId="61" borderId="44" applyNumberFormat="0" applyProtection="0">
      <alignment horizontal="left" vertical="center" indent="1"/>
    </xf>
    <xf numFmtId="4" fontId="78" fillId="57" borderId="44" applyNumberFormat="0" applyProtection="0">
      <alignment horizontal="right" vertical="center"/>
    </xf>
    <xf numFmtId="4" fontId="79" fillId="57" borderId="44" applyNumberFormat="0" applyProtection="0">
      <alignment horizontal="right" vertical="center"/>
    </xf>
    <xf numFmtId="0" fontId="9" fillId="46" borderId="44" applyNumberFormat="0" applyProtection="0">
      <alignment horizontal="left" vertical="center" indent="1"/>
    </xf>
    <xf numFmtId="0" fontId="9" fillId="46" borderId="44" applyNumberFormat="0" applyProtection="0">
      <alignment horizontal="left" vertical="center" indent="1"/>
    </xf>
    <xf numFmtId="0" fontId="83" fillId="0" borderId="0"/>
    <xf numFmtId="4" fontId="84" fillId="57" borderId="44" applyNumberFormat="0" applyProtection="0">
      <alignment horizontal="right" vertical="center"/>
    </xf>
    <xf numFmtId="0" fontId="85" fillId="0" borderId="0">
      <alignment horizontal="left" vertical="center" wrapText="1"/>
    </xf>
    <xf numFmtId="0" fontId="9" fillId="0" borderId="0"/>
    <xf numFmtId="0" fontId="7" fillId="0" borderId="0"/>
    <xf numFmtId="0" fontId="86" fillId="0" borderId="0" applyBorder="0" applyProtection="0">
      <alignment vertical="center"/>
    </xf>
    <xf numFmtId="0" fontId="86" fillId="0" borderId="22" applyBorder="0" applyProtection="0">
      <alignment horizontal="right" vertical="center"/>
    </xf>
    <xf numFmtId="0" fontId="87" fillId="62" borderId="0" applyBorder="0" applyProtection="0">
      <alignment horizontal="centerContinuous" vertical="center"/>
    </xf>
    <xf numFmtId="0" fontId="87" fillId="63" borderId="22" applyBorder="0" applyProtection="0">
      <alignment horizontal="centerContinuous" vertical="center"/>
    </xf>
    <xf numFmtId="0" fontId="88" fillId="0" borderId="0"/>
    <xf numFmtId="170" fontId="89" fillId="64" borderId="0">
      <alignment horizontal="right" vertical="top"/>
    </xf>
    <xf numFmtId="38" fontId="89" fillId="64" borderId="0">
      <alignment horizontal="right" vertical="top"/>
    </xf>
    <xf numFmtId="38" fontId="89" fillId="64" borderId="0">
      <alignment horizontal="right" vertical="top"/>
    </xf>
    <xf numFmtId="0" fontId="68" fillId="0" borderId="0"/>
    <xf numFmtId="0" fontId="90" fillId="0" borderId="0" applyFill="0" applyBorder="0" applyProtection="0">
      <alignment horizontal="left"/>
    </xf>
    <xf numFmtId="0" fontId="44" fillId="0" borderId="49" applyFill="0" applyBorder="0" applyProtection="0">
      <alignment horizontal="left" vertical="top"/>
    </xf>
    <xf numFmtId="0" fontId="91" fillId="0" borderId="0">
      <alignment horizontal="centerContinuous"/>
    </xf>
    <xf numFmtId="0" fontId="92" fillId="0" borderId="0" applyBorder="0" applyProtection="0"/>
    <xf numFmtId="0" fontId="92" fillId="0" borderId="0"/>
    <xf numFmtId="0" fontId="93" fillId="0" borderId="49" applyFill="0" applyBorder="0" applyProtection="0"/>
    <xf numFmtId="0" fontId="93" fillId="0" borderId="0"/>
    <xf numFmtId="0" fontId="94" fillId="0" borderId="0" applyFill="0" applyBorder="0" applyProtection="0"/>
    <xf numFmtId="0" fontId="95" fillId="0" borderId="0"/>
    <xf numFmtId="0" fontId="96" fillId="0" borderId="0" applyNumberFormat="0" applyFill="0" applyBorder="0" applyAlignment="0" applyProtection="0"/>
    <xf numFmtId="49" fontId="97" fillId="60" borderId="50" applyNumberFormat="0">
      <alignment horizontal="center" vertical="center"/>
    </xf>
    <xf numFmtId="0" fontId="98" fillId="0" borderId="51" applyNumberFormat="0" applyFill="0" applyAlignment="0" applyProtection="0"/>
    <xf numFmtId="0" fontId="99" fillId="0" borderId="36" applyFill="0" applyBorder="0" applyProtection="0">
      <alignment vertical="center"/>
    </xf>
    <xf numFmtId="0" fontId="100" fillId="0" borderId="0">
      <alignment horizontal="fill"/>
    </xf>
    <xf numFmtId="0" fontId="46" fillId="0" borderId="0"/>
    <xf numFmtId="0" fontId="101" fillId="0" borderId="0" applyNumberFormat="0" applyFill="0" applyBorder="0" applyAlignment="0" applyProtection="0"/>
    <xf numFmtId="0" fontId="102" fillId="0" borderId="22" applyBorder="0" applyProtection="0">
      <alignment horizontal="right"/>
    </xf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177" fontId="21" fillId="0" borderId="33">
      <protection locked="0"/>
    </xf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0" fontId="59" fillId="18" borderId="34" applyNumberFormat="0" applyAlignment="0" applyProtection="0"/>
    <xf numFmtId="3" fontId="103" fillId="0" borderId="0">
      <alignment horizontal="center" vertical="center" textRotation="90" wrapText="1"/>
    </xf>
    <xf numFmtId="200" fontId="21" fillId="0" borderId="25">
      <alignment vertical="top" wrapText="1"/>
    </xf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69" fillId="42" borderId="4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25" fillId="42" borderId="34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201" fontId="107" fillId="0" borderId="25">
      <alignment vertical="top" wrapText="1"/>
    </xf>
    <xf numFmtId="4" fontId="108" fillId="0" borderId="25">
      <alignment horizontal="left" vertical="center"/>
    </xf>
    <xf numFmtId="4" fontId="108" fillId="0" borderId="25"/>
    <xf numFmtId="4" fontId="108" fillId="69" borderId="25"/>
    <xf numFmtId="4" fontId="108" fillId="70" borderId="25"/>
    <xf numFmtId="4" fontId="109" fillId="71" borderId="25"/>
    <xf numFmtId="4" fontId="110" fillId="3" borderId="25"/>
    <xf numFmtId="4" fontId="111" fillId="0" borderId="25">
      <alignment horizontal="center" wrapText="1"/>
    </xf>
    <xf numFmtId="201" fontId="108" fillId="0" borderId="25"/>
    <xf numFmtId="201" fontId="107" fillId="0" borderId="25">
      <alignment horizontal="center" vertical="center" wrapText="1"/>
    </xf>
    <xf numFmtId="201" fontId="107" fillId="0" borderId="25">
      <alignment vertical="top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12" fillId="0" borderId="0" applyBorder="0">
      <alignment horizontal="center" vertical="center" wrapText="1"/>
    </xf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0" fillId="0" borderId="37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1" applyBorder="0">
      <alignment horizontal="center" vertical="center" wrapText="1"/>
    </xf>
    <xf numFmtId="177" fontId="30" fillId="41" borderId="33"/>
    <xf numFmtId="4" fontId="116" fillId="5" borderId="25" applyBorder="0">
      <alignment horizontal="right"/>
    </xf>
    <xf numFmtId="49" fontId="117" fillId="0" borderId="0" applyBorder="0">
      <alignment vertical="center"/>
    </xf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0" fontId="98" fillId="0" borderId="51" applyNumberFormat="0" applyFill="0" applyAlignment="0" applyProtection="0"/>
    <xf numFmtId="3" fontId="30" fillId="0" borderId="25" applyBorder="0">
      <alignment vertical="center"/>
    </xf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7" fillId="72" borderId="35" applyNumberFormat="0" applyAlignment="0" applyProtection="0"/>
    <xf numFmtId="0" fontId="2" fillId="0" borderId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167" fontId="65" fillId="4" borderId="0" applyFill="0">
      <alignment wrapText="1"/>
    </xf>
    <xf numFmtId="0" fontId="114" fillId="0" borderId="0">
      <alignment horizontal="center" vertical="top" wrapText="1"/>
    </xf>
    <xf numFmtId="0" fontId="118" fillId="0" borderId="0">
      <alignment horizontal="centerContinuous" vertical="center" wrapText="1"/>
    </xf>
    <xf numFmtId="167" fontId="114" fillId="0" borderId="0">
      <alignment horizontal="center" vertical="top" wrapText="1"/>
    </xf>
    <xf numFmtId="165" fontId="3" fillId="4" borderId="25">
      <alignment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7" fontId="119" fillId="0" borderId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0" fontId="64" fillId="73" borderId="0" applyNumberFormat="0" applyBorder="0" applyAlignment="0" applyProtection="0"/>
    <xf numFmtId="49" fontId="103" fillId="0" borderId="25">
      <alignment horizontal="right" vertical="top" wrapText="1"/>
    </xf>
    <xf numFmtId="183" fontId="120" fillId="0" borderId="0">
      <alignment horizontal="right" vertical="top" wrapText="1"/>
    </xf>
    <xf numFmtId="0" fontId="9" fillId="0" borderId="0"/>
    <xf numFmtId="0" fontId="9" fillId="0" borderId="0"/>
    <xf numFmtId="0" fontId="9" fillId="0" borderId="0"/>
    <xf numFmtId="0" fontId="121" fillId="0" borderId="0"/>
    <xf numFmtId="0" fontId="122" fillId="0" borderId="0"/>
    <xf numFmtId="0" fontId="18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2" fillId="0" borderId="0"/>
    <xf numFmtId="0" fontId="18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23" fillId="0" borderId="0"/>
    <xf numFmtId="0" fontId="18" fillId="0" borderId="0"/>
    <xf numFmtId="0" fontId="9" fillId="0" borderId="0"/>
    <xf numFmtId="0" fontId="122" fillId="0" borderId="0"/>
    <xf numFmtId="0" fontId="122" fillId="0" borderId="0"/>
    <xf numFmtId="0" fontId="18" fillId="0" borderId="0"/>
    <xf numFmtId="0" fontId="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9" fillId="0" borderId="0" applyNumberFormat="0" applyFont="0" applyFill="0" applyBorder="0" applyAlignment="0" applyProtection="0">
      <alignment vertical="top"/>
    </xf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3" fillId="0" borderId="0"/>
    <xf numFmtId="0" fontId="9" fillId="0" borderId="0"/>
    <xf numFmtId="0" fontId="1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24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23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49" fontId="116" fillId="0" borderId="0" applyBorder="0">
      <alignment vertical="top"/>
    </xf>
    <xf numFmtId="0" fontId="1" fillId="0" borderId="0"/>
    <xf numFmtId="0" fontId="123" fillId="0" borderId="0"/>
    <xf numFmtId="0" fontId="18" fillId="0" borderId="0"/>
    <xf numFmtId="0" fontId="21" fillId="0" borderId="0"/>
    <xf numFmtId="0" fontId="125" fillId="0" borderId="0"/>
    <xf numFmtId="0" fontId="9" fillId="0" borderId="0"/>
    <xf numFmtId="0" fontId="9" fillId="0" borderId="0"/>
    <xf numFmtId="0" fontId="9" fillId="0" borderId="0"/>
    <xf numFmtId="1" fontId="127" fillId="0" borderId="25">
      <alignment horizontal="left"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1" fontId="128" fillId="0" borderId="25">
      <alignment vertical="top"/>
    </xf>
    <xf numFmtId="183" fontId="129" fillId="5" borderId="45" applyNumberFormat="0" applyBorder="0" applyAlignment="0">
      <alignment vertical="center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2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0" fontId="9" fillId="74" borderId="43" applyNumberFormat="0" applyFont="0" applyAlignment="0" applyProtection="0"/>
    <xf numFmtId="49" fontId="109" fillId="0" borderId="31">
      <alignment horizontal="left" vertical="center"/>
    </xf>
    <xf numFmtId="9" fontId="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1" fillId="0" borderId="25"/>
    <xf numFmtId="0" fontId="2" fillId="0" borderId="25" applyNumberFormat="0" applyFont="0" applyFill="0" applyAlignment="0" applyProtection="0"/>
    <xf numFmtId="3" fontId="132" fillId="75" borderId="31">
      <alignment horizontal="justify" vertical="center"/>
    </xf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7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7" fontId="7" fillId="0" borderId="0"/>
    <xf numFmtId="49" fontId="120" fillId="0" borderId="0"/>
    <xf numFmtId="49" fontId="133" fillId="0" borderId="0">
      <alignment vertical="top"/>
    </xf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183" fontId="65" fillId="0" borderId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04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20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8" fontId="2" fillId="0" borderId="0" applyFont="0" applyFill="0" applyBorder="0" applyAlignment="0" applyProtection="0"/>
    <xf numFmtId="4" fontId="116" fillId="4" borderId="0" applyBorder="0">
      <alignment horizontal="right"/>
    </xf>
    <xf numFmtId="4" fontId="116" fillId="4" borderId="0" applyBorder="0">
      <alignment horizontal="right"/>
    </xf>
    <xf numFmtId="4" fontId="116" fillId="4" borderId="0" applyBorder="0">
      <alignment horizontal="right"/>
    </xf>
    <xf numFmtId="4" fontId="116" fillId="76" borderId="7" applyBorder="0">
      <alignment horizontal="right"/>
    </xf>
    <xf numFmtId="4" fontId="116" fillId="4" borderId="25" applyFont="0" applyBorder="0">
      <alignment horizontal="right"/>
    </xf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209" fontId="21" fillId="0" borderId="31">
      <alignment vertical="top" wrapText="1"/>
    </xf>
    <xf numFmtId="207" fontId="2" fillId="0" borderId="2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0" fontId="15" fillId="0" borderId="0">
      <protection locked="0"/>
    </xf>
    <xf numFmtId="49" fontId="107" fillId="0" borderId="25">
      <alignment horizontal="center" vertical="center" wrapText="1"/>
    </xf>
    <xf numFmtId="0" fontId="21" fillId="0" borderId="25" applyBorder="0">
      <alignment horizontal="center" vertical="center" wrapText="1"/>
    </xf>
    <xf numFmtId="49" fontId="85" fillId="0" borderId="25" applyNumberFormat="0" applyFill="0" applyAlignment="0" applyProtection="0"/>
    <xf numFmtId="165" fontId="2" fillId="0" borderId="0"/>
    <xf numFmtId="0" fontId="9" fillId="0" borderId="0"/>
  </cellStyleXfs>
  <cellXfs count="101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4" fillId="0" borderId="0" xfId="1" applyFont="1" applyBorder="1" applyAlignment="1">
      <alignment horizontal="center" wrapText="1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2" borderId="18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2" fillId="2" borderId="17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left" wrapText="1"/>
    </xf>
    <xf numFmtId="0" fontId="2" fillId="0" borderId="22" xfId="1" applyBorder="1" applyAlignment="1">
      <alignment horizontal="left" wrapText="1"/>
    </xf>
    <xf numFmtId="164" fontId="2" fillId="0" borderId="7" xfId="1" applyNumberFormat="1" applyBorder="1"/>
    <xf numFmtId="0" fontId="2" fillId="0" borderId="8" xfId="1" applyBorder="1"/>
    <xf numFmtId="2" fontId="2" fillId="0" borderId="8" xfId="1" applyNumberFormat="1" applyBorder="1"/>
    <xf numFmtId="164" fontId="2" fillId="0" borderId="9" xfId="1" applyNumberFormat="1" applyBorder="1"/>
    <xf numFmtId="164" fontId="2" fillId="0" borderId="23" xfId="1" applyNumberFormat="1" applyBorder="1"/>
    <xf numFmtId="164" fontId="2" fillId="0" borderId="20" xfId="1" applyNumberFormat="1" applyBorder="1"/>
    <xf numFmtId="164" fontId="2" fillId="0" borderId="24" xfId="1" applyNumberFormat="1" applyBorder="1"/>
    <xf numFmtId="164" fontId="2" fillId="2" borderId="23" xfId="1" applyNumberFormat="1" applyFill="1" applyBorder="1"/>
    <xf numFmtId="0" fontId="2" fillId="2" borderId="20" xfId="1" applyFill="1" applyBorder="1"/>
    <xf numFmtId="164" fontId="2" fillId="2" borderId="24" xfId="1" applyNumberFormat="1" applyFill="1" applyBorder="1"/>
    <xf numFmtId="2" fontId="2" fillId="0" borderId="25" xfId="1" applyNumberFormat="1" applyBorder="1" applyAlignment="1">
      <alignment horizontal="center"/>
    </xf>
    <xf numFmtId="0" fontId="2" fillId="0" borderId="26" xfId="1" applyBorder="1" applyAlignment="1">
      <alignment horizontal="left"/>
    </xf>
    <xf numFmtId="0" fontId="2" fillId="0" borderId="27" xfId="1" applyBorder="1" applyAlignment="1">
      <alignment horizontal="left"/>
    </xf>
    <xf numFmtId="0" fontId="2" fillId="0" borderId="28" xfId="1" applyBorder="1"/>
    <xf numFmtId="0" fontId="2" fillId="0" borderId="25" xfId="1" applyBorder="1"/>
    <xf numFmtId="164" fontId="2" fillId="0" borderId="29" xfId="1" applyNumberFormat="1" applyBorder="1"/>
    <xf numFmtId="164" fontId="2" fillId="0" borderId="28" xfId="1" applyNumberFormat="1" applyBorder="1"/>
    <xf numFmtId="164" fontId="2" fillId="0" borderId="25" xfId="1" applyNumberFormat="1" applyBorder="1"/>
    <xf numFmtId="0" fontId="2" fillId="2" borderId="28" xfId="1" applyFill="1" applyBorder="1"/>
    <xf numFmtId="0" fontId="2" fillId="2" borderId="25" xfId="1" applyFill="1" applyBorder="1"/>
    <xf numFmtId="164" fontId="2" fillId="2" borderId="29" xfId="1" applyNumberFormat="1" applyFill="1" applyBorder="1"/>
    <xf numFmtId="0" fontId="2" fillId="2" borderId="30" xfId="1" applyFill="1" applyBorder="1"/>
    <xf numFmtId="0" fontId="2" fillId="0" borderId="25" xfId="1" applyBorder="1" applyAlignment="1">
      <alignment horizontal="center"/>
    </xf>
    <xf numFmtId="0" fontId="2" fillId="0" borderId="25" xfId="1" applyBorder="1" applyAlignment="1">
      <alignment horizontal="left"/>
    </xf>
    <xf numFmtId="0" fontId="2" fillId="0" borderId="26" xfId="1" applyBorder="1" applyAlignment="1">
      <alignment horizontal="left"/>
    </xf>
    <xf numFmtId="0" fontId="2" fillId="0" borderId="29" xfId="1" applyBorder="1"/>
    <xf numFmtId="0" fontId="2" fillId="2" borderId="29" xfId="1" applyFill="1" applyBorder="1"/>
    <xf numFmtId="0" fontId="2" fillId="2" borderId="26" xfId="1" applyFill="1" applyBorder="1"/>
    <xf numFmtId="164" fontId="2" fillId="2" borderId="26" xfId="1" applyNumberFormat="1" applyFill="1" applyBorder="1"/>
    <xf numFmtId="2" fontId="2" fillId="0" borderId="25" xfId="1" applyNumberFormat="1" applyBorder="1"/>
    <xf numFmtId="164" fontId="2" fillId="2" borderId="28" xfId="1" applyNumberFormat="1" applyFill="1" applyBorder="1"/>
    <xf numFmtId="164" fontId="2" fillId="2" borderId="30" xfId="1" applyNumberFormat="1" applyFill="1" applyBorder="1"/>
    <xf numFmtId="0" fontId="2" fillId="0" borderId="26" xfId="1" applyBorder="1" applyAlignment="1">
      <alignment horizontal="left" wrapText="1"/>
    </xf>
    <xf numFmtId="0" fontId="2" fillId="0" borderId="27" xfId="1" applyBorder="1" applyAlignment="1">
      <alignment horizontal="left" wrapText="1"/>
    </xf>
    <xf numFmtId="165" fontId="2" fillId="0" borderId="28" xfId="1" applyNumberFormat="1" applyBorder="1"/>
    <xf numFmtId="165" fontId="2" fillId="0" borderId="29" xfId="1" applyNumberFormat="1" applyBorder="1"/>
    <xf numFmtId="166" fontId="2" fillId="0" borderId="28" xfId="1" applyNumberFormat="1" applyBorder="1"/>
    <xf numFmtId="166" fontId="2" fillId="0" borderId="29" xfId="1" applyNumberFormat="1" applyBorder="1"/>
    <xf numFmtId="164" fontId="2" fillId="0" borderId="28" xfId="2" applyNumberFormat="1" applyBorder="1"/>
    <xf numFmtId="164" fontId="2" fillId="0" borderId="25" xfId="2" applyNumberFormat="1" applyBorder="1"/>
    <xf numFmtId="164" fontId="2" fillId="0" borderId="29" xfId="2" applyNumberFormat="1" applyBorder="1"/>
    <xf numFmtId="2" fontId="2" fillId="0" borderId="30" xfId="2" applyNumberFormat="1" applyBorder="1"/>
    <xf numFmtId="2" fontId="2" fillId="0" borderId="25" xfId="2" applyNumberFormat="1" applyBorder="1"/>
    <xf numFmtId="2" fontId="2" fillId="0" borderId="29" xfId="2" applyNumberFormat="1" applyBorder="1"/>
    <xf numFmtId="164" fontId="2" fillId="0" borderId="30" xfId="2" applyNumberFormat="1" applyBorder="1"/>
    <xf numFmtId="2" fontId="2" fillId="2" borderId="28" xfId="1" applyNumberFormat="1" applyFill="1" applyBorder="1"/>
    <xf numFmtId="2" fontId="2" fillId="2" borderId="29" xfId="1" applyNumberFormat="1" applyFill="1" applyBorder="1"/>
    <xf numFmtId="2" fontId="2" fillId="0" borderId="28" xfId="1" applyNumberFormat="1" applyBorder="1"/>
    <xf numFmtId="0" fontId="2" fillId="0" borderId="30" xfId="1" applyBorder="1"/>
    <xf numFmtId="0" fontId="2" fillId="0" borderId="18" xfId="1" applyBorder="1"/>
    <xf numFmtId="0" fontId="2" fillId="0" borderId="16" xfId="1" applyBorder="1"/>
    <xf numFmtId="0" fontId="2" fillId="0" borderId="17" xfId="1" applyBorder="1"/>
    <xf numFmtId="0" fontId="2" fillId="0" borderId="15" xfId="1" applyBorder="1"/>
    <xf numFmtId="0" fontId="2" fillId="2" borderId="18" xfId="1" applyFill="1" applyBorder="1"/>
    <xf numFmtId="0" fontId="2" fillId="2" borderId="16" xfId="1" applyFill="1" applyBorder="1"/>
    <xf numFmtId="0" fontId="2" fillId="2" borderId="17" xfId="1" applyFill="1" applyBorder="1"/>
    <xf numFmtId="0" fontId="2" fillId="2" borderId="15" xfId="1" applyFill="1" applyBorder="1"/>
    <xf numFmtId="0" fontId="2" fillId="2" borderId="19" xfId="1" applyFill="1" applyBorder="1"/>
    <xf numFmtId="0" fontId="5" fillId="0" borderId="0" xfId="1" applyFont="1" applyBorder="1" applyAlignment="1"/>
    <xf numFmtId="0" fontId="6" fillId="0" borderId="0" xfId="1" applyFont="1"/>
    <xf numFmtId="0" fontId="5" fillId="0" borderId="0" xfId="1" applyFont="1" applyBorder="1"/>
  </cellXfs>
  <cellStyles count="2030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UPDATE.OREP.KU.2011.MONTHLY.02.TO.1.2" xfId="19"/>
    <cellStyle name="_Model_RAB Мой_46EE.2011(v1.0)" xfId="20"/>
    <cellStyle name="_Model_RAB Мой_46EE.2011(v1.0)_46TE.2011(v1.0)" xfId="21"/>
    <cellStyle name="_Model_RAB Мой_46EE.2011(v1.0)_INDEX.STATION.2012(v1.0)_" xfId="22"/>
    <cellStyle name="_Model_RAB Мой_46EE.2011(v1.0)_INDEX.STATION.2012(v2.0)" xfId="23"/>
    <cellStyle name="_Model_RAB Мой_46EE.2011(v1.0)_INDEX.STATION.2012(v2.1)" xfId="24"/>
    <cellStyle name="_Model_RAB Мой_46EE.2011(v1.0)_TEPLO.PREDEL.2012.M(v1.1)_test" xfId="25"/>
    <cellStyle name="_Model_RAB Мой_46EE.2011(v1.2)" xfId="26"/>
    <cellStyle name="_Model_RAB Мой_46EP.2012(v0.1)" xfId="27"/>
    <cellStyle name="_Model_RAB Мой_46TE.2011(v1.0)" xfId="28"/>
    <cellStyle name="_Model_RAB Мой_ARMRAZR" xfId="29"/>
    <cellStyle name="_Model_RAB Мой_BALANCE.WARM.2010.FACT(v1.0)" xfId="30"/>
    <cellStyle name="_Model_RAB Мой_BALANCE.WARM.2010.PLAN" xfId="31"/>
    <cellStyle name="_Model_RAB Мой_BALANCE.WARM.2011YEAR(v0.7)" xfId="32"/>
    <cellStyle name="_Model_RAB Мой_BALANCE.WARM.2011YEAR.NEW.UPDATE.SCHEME" xfId="33"/>
    <cellStyle name="_Model_RAB Мой_EE.2REK.P2011.4.78(v0.3)" xfId="34"/>
    <cellStyle name="_Model_RAB Мой_FORM910.2012(v1.1)" xfId="35"/>
    <cellStyle name="_Model_RAB Мой_INVEST.EE.PLAN.4.78(v0.1)" xfId="36"/>
    <cellStyle name="_Model_RAB Мой_INVEST.EE.PLAN.4.78(v0.3)" xfId="37"/>
    <cellStyle name="_Model_RAB Мой_INVEST.EE.PLAN.4.78(v1.0)" xfId="38"/>
    <cellStyle name="_Model_RAB Мой_INVEST.PLAN.4.78(v0.1)" xfId="39"/>
    <cellStyle name="_Model_RAB Мой_INVEST.WARM.PLAN.4.78(v0.1)" xfId="40"/>
    <cellStyle name="_Model_RAB Мой_INVEST_WARM_PLAN" xfId="41"/>
    <cellStyle name="_Model_RAB Мой_NADB.JNVLS.APTEKA.2011(v1.3.3)" xfId="42"/>
    <cellStyle name="_Model_RAB Мой_NADB.JNVLS.APTEKA.2011(v1.3.3)_46TE.2011(v1.0)" xfId="43"/>
    <cellStyle name="_Model_RAB Мой_NADB.JNVLS.APTEKA.2011(v1.3.3)_INDEX.STATION.2012(v1.0)_" xfId="44"/>
    <cellStyle name="_Model_RAB Мой_NADB.JNVLS.APTEKA.2011(v1.3.3)_INDEX.STATION.2012(v2.0)" xfId="45"/>
    <cellStyle name="_Model_RAB Мой_NADB.JNVLS.APTEKA.2011(v1.3.3)_INDEX.STATION.2012(v2.1)" xfId="46"/>
    <cellStyle name="_Model_RAB Мой_NADB.JNVLS.APTEKA.2011(v1.3.3)_TEPLO.PREDEL.2012.M(v1.1)_test" xfId="47"/>
    <cellStyle name="_Model_RAB Мой_NADB.JNVLS.APTEKA.2011(v1.3.4)" xfId="48"/>
    <cellStyle name="_Model_RAB Мой_NADB.JNVLS.APTEKA.2011(v1.3.4)_46TE.2011(v1.0)" xfId="49"/>
    <cellStyle name="_Model_RAB Мой_NADB.JNVLS.APTEKA.2011(v1.3.4)_INDEX.STATION.2012(v1.0)_" xfId="50"/>
    <cellStyle name="_Model_RAB Мой_NADB.JNVLS.APTEKA.2011(v1.3.4)_INDEX.STATION.2012(v2.0)" xfId="51"/>
    <cellStyle name="_Model_RAB Мой_NADB.JNVLS.APTEKA.2011(v1.3.4)_INDEX.STATION.2012(v2.1)" xfId="52"/>
    <cellStyle name="_Model_RAB Мой_NADB.JNVLS.APTEKA.2011(v1.3.4)_TEPLO.PREDEL.2012.M(v1.1)_test" xfId="53"/>
    <cellStyle name="_Model_RAB Мой_PASSPORT.TEPLO.PROIZV(v2.1)" xfId="54"/>
    <cellStyle name="_Model_RAB Мой_PR.PROG.WARM.NOTCOMBI.2012.2.16_v1.4(04.04.11) " xfId="55"/>
    <cellStyle name="_Model_RAB Мой_PREDEL.JKH.UTV.2011(v1.0.1)" xfId="56"/>
    <cellStyle name="_Model_RAB Мой_PREDEL.JKH.UTV.2011(v1.0.1)_46TE.2011(v1.0)" xfId="57"/>
    <cellStyle name="_Model_RAB Мой_PREDEL.JKH.UTV.2011(v1.0.1)_INDEX.STATION.2012(v1.0)_" xfId="58"/>
    <cellStyle name="_Model_RAB Мой_PREDEL.JKH.UTV.2011(v1.0.1)_INDEX.STATION.2012(v2.0)" xfId="59"/>
    <cellStyle name="_Model_RAB Мой_PREDEL.JKH.UTV.2011(v1.0.1)_INDEX.STATION.2012(v2.1)" xfId="60"/>
    <cellStyle name="_Model_RAB Мой_PREDEL.JKH.UTV.2011(v1.0.1)_TEPLO.PREDEL.2012.M(v1.1)_test" xfId="61"/>
    <cellStyle name="_Model_RAB Мой_PREDEL.JKH.UTV.2011(v1.1)" xfId="62"/>
    <cellStyle name="_Model_RAB Мой_REP.BLR.2012(v1.0)" xfId="63"/>
    <cellStyle name="_Model_RAB Мой_TEPLO.PREDEL.2012.M(v1.1)" xfId="64"/>
    <cellStyle name="_Model_RAB Мой_TEST.TEMPLATE" xfId="65"/>
    <cellStyle name="_Model_RAB Мой_UPDATE.46EE.2011.TO.1.1" xfId="66"/>
    <cellStyle name="_Model_RAB Мой_UPDATE.46TE.2011.TO.1.1" xfId="67"/>
    <cellStyle name="_Model_RAB Мой_UPDATE.46TE.2011.TO.1.2" xfId="68"/>
    <cellStyle name="_Model_RAB Мой_UPDATE.BALANCE.WARM.2011YEAR.TO.1.1" xfId="69"/>
    <cellStyle name="_Model_RAB Мой_UPDATE.BALANCE.WARM.2011YEAR.TO.1.1_46TE.2011(v1.0)" xfId="70"/>
    <cellStyle name="_Model_RAB Мой_UPDATE.BALANCE.WARM.2011YEAR.TO.1.1_INDEX.STATION.2012(v1.0)_" xfId="71"/>
    <cellStyle name="_Model_RAB Мой_UPDATE.BALANCE.WARM.2011YEAR.TO.1.1_INDEX.STATION.2012(v2.0)" xfId="72"/>
    <cellStyle name="_Model_RAB Мой_UPDATE.BALANCE.WARM.2011YEAR.TO.1.1_INDEX.STATION.2012(v2.1)" xfId="73"/>
    <cellStyle name="_Model_RAB Мой_UPDATE.BALANCE.WARM.2011YEAR.TO.1.1_OREP.KU.2011.MONTHLY.02(v1.1)" xfId="74"/>
    <cellStyle name="_Model_RAB Мой_UPDATE.BALANCE.WARM.2011YEAR.TO.1.1_TEPLO.PREDEL.2012.M(v1.1)_test" xfId="75"/>
    <cellStyle name="_Model_RAB Мой_UPDATE.NADB.JNVLS.APTEKA.2011.TO.1.3.4" xfId="76"/>
    <cellStyle name="_Model_RAB Мой_Книга2_PR.PROG.WARM.NOTCOMBI.2012.2.16_v1.4(04.04.11) " xfId="77"/>
    <cellStyle name="_Model_RAB_MRSK_svod" xfId="78"/>
    <cellStyle name="_Model_RAB_MRSK_svod 2" xfId="79"/>
    <cellStyle name="_Model_RAB_MRSK_svod 2_OREP.KU.2011.MONTHLY.02(v0.1)" xfId="80"/>
    <cellStyle name="_Model_RAB_MRSK_svod 2_OREP.KU.2011.MONTHLY.02(v0.4)" xfId="81"/>
    <cellStyle name="_Model_RAB_MRSK_svod 2_OREP.KU.2011.MONTHLY.11(v1.4)" xfId="82"/>
    <cellStyle name="_Model_RAB_MRSK_svod 2_UPDATE.OREP.KU.2011.MONTHLY.02.TO.1.2" xfId="83"/>
    <cellStyle name="_Model_RAB_MRSK_svod_46EE.2011(v1.0)" xfId="84"/>
    <cellStyle name="_Model_RAB_MRSK_svod_46EE.2011(v1.0)_46TE.2011(v1.0)" xfId="85"/>
    <cellStyle name="_Model_RAB_MRSK_svod_46EE.2011(v1.0)_INDEX.STATION.2012(v1.0)_" xfId="86"/>
    <cellStyle name="_Model_RAB_MRSK_svod_46EE.2011(v1.0)_INDEX.STATION.2012(v2.0)" xfId="87"/>
    <cellStyle name="_Model_RAB_MRSK_svod_46EE.2011(v1.0)_INDEX.STATION.2012(v2.1)" xfId="88"/>
    <cellStyle name="_Model_RAB_MRSK_svod_46EE.2011(v1.0)_TEPLO.PREDEL.2012.M(v1.1)_test" xfId="89"/>
    <cellStyle name="_Model_RAB_MRSK_svod_46EE.2011(v1.2)" xfId="90"/>
    <cellStyle name="_Model_RAB_MRSK_svod_46EP.2012(v0.1)" xfId="91"/>
    <cellStyle name="_Model_RAB_MRSK_svod_46TE.2011(v1.0)" xfId="92"/>
    <cellStyle name="_Model_RAB_MRSK_svod_ARMRAZR" xfId="93"/>
    <cellStyle name="_Model_RAB_MRSK_svod_BALANCE.WARM.2010.FACT(v1.0)" xfId="94"/>
    <cellStyle name="_Model_RAB_MRSK_svod_BALANCE.WARM.2010.PLAN" xfId="95"/>
    <cellStyle name="_Model_RAB_MRSK_svod_BALANCE.WARM.2011YEAR(v0.7)" xfId="96"/>
    <cellStyle name="_Model_RAB_MRSK_svod_BALANCE.WARM.2011YEAR.NEW.UPDATE.SCHEME" xfId="97"/>
    <cellStyle name="_Model_RAB_MRSK_svod_EE.2REK.P2011.4.78(v0.3)" xfId="98"/>
    <cellStyle name="_Model_RAB_MRSK_svod_FORM910.2012(v1.1)" xfId="99"/>
    <cellStyle name="_Model_RAB_MRSK_svod_INVEST.EE.PLAN.4.78(v0.1)" xfId="100"/>
    <cellStyle name="_Model_RAB_MRSK_svod_INVEST.EE.PLAN.4.78(v0.3)" xfId="101"/>
    <cellStyle name="_Model_RAB_MRSK_svod_INVEST.EE.PLAN.4.78(v1.0)" xfId="102"/>
    <cellStyle name="_Model_RAB_MRSK_svod_INVEST.PLAN.4.78(v0.1)" xfId="103"/>
    <cellStyle name="_Model_RAB_MRSK_svod_INVEST.WARM.PLAN.4.78(v0.1)" xfId="104"/>
    <cellStyle name="_Model_RAB_MRSK_svod_INVEST_WARM_PLAN" xfId="105"/>
    <cellStyle name="_Model_RAB_MRSK_svod_NADB.JNVLS.APTEKA.2011(v1.3.3)" xfId="106"/>
    <cellStyle name="_Model_RAB_MRSK_svod_NADB.JNVLS.APTEKA.2011(v1.3.3)_46TE.2011(v1.0)" xfId="107"/>
    <cellStyle name="_Model_RAB_MRSK_svod_NADB.JNVLS.APTEKA.2011(v1.3.3)_INDEX.STATION.2012(v1.0)_" xfId="108"/>
    <cellStyle name="_Model_RAB_MRSK_svod_NADB.JNVLS.APTEKA.2011(v1.3.3)_INDEX.STATION.2012(v2.0)" xfId="109"/>
    <cellStyle name="_Model_RAB_MRSK_svod_NADB.JNVLS.APTEKA.2011(v1.3.3)_INDEX.STATION.2012(v2.1)" xfId="110"/>
    <cellStyle name="_Model_RAB_MRSK_svod_NADB.JNVLS.APTEKA.2011(v1.3.3)_TEPLO.PREDEL.2012.M(v1.1)_test" xfId="111"/>
    <cellStyle name="_Model_RAB_MRSK_svod_NADB.JNVLS.APTEKA.2011(v1.3.4)" xfId="112"/>
    <cellStyle name="_Model_RAB_MRSK_svod_NADB.JNVLS.APTEKA.2011(v1.3.4)_46TE.2011(v1.0)" xfId="113"/>
    <cellStyle name="_Model_RAB_MRSK_svod_NADB.JNVLS.APTEKA.2011(v1.3.4)_INDEX.STATION.2012(v1.0)_" xfId="114"/>
    <cellStyle name="_Model_RAB_MRSK_svod_NADB.JNVLS.APTEKA.2011(v1.3.4)_INDEX.STATION.2012(v2.0)" xfId="115"/>
    <cellStyle name="_Model_RAB_MRSK_svod_NADB.JNVLS.APTEKA.2011(v1.3.4)_INDEX.STATION.2012(v2.1)" xfId="116"/>
    <cellStyle name="_Model_RAB_MRSK_svod_NADB.JNVLS.APTEKA.2011(v1.3.4)_TEPLO.PREDEL.2012.M(v1.1)_test" xfId="117"/>
    <cellStyle name="_Model_RAB_MRSK_svod_PASSPORT.TEPLO.PROIZV(v2.1)" xfId="118"/>
    <cellStyle name="_Model_RAB_MRSK_svod_PR.PROG.WARM.NOTCOMBI.2012.2.16_v1.4(04.04.11) " xfId="119"/>
    <cellStyle name="_Model_RAB_MRSK_svod_PREDEL.JKH.UTV.2011(v1.0.1)" xfId="120"/>
    <cellStyle name="_Model_RAB_MRSK_svod_PREDEL.JKH.UTV.2011(v1.0.1)_46TE.2011(v1.0)" xfId="121"/>
    <cellStyle name="_Model_RAB_MRSK_svod_PREDEL.JKH.UTV.2011(v1.0.1)_INDEX.STATION.2012(v1.0)_" xfId="122"/>
    <cellStyle name="_Model_RAB_MRSK_svod_PREDEL.JKH.UTV.2011(v1.0.1)_INDEX.STATION.2012(v2.0)" xfId="123"/>
    <cellStyle name="_Model_RAB_MRSK_svod_PREDEL.JKH.UTV.2011(v1.0.1)_INDEX.STATION.2012(v2.1)" xfId="124"/>
    <cellStyle name="_Model_RAB_MRSK_svod_PREDEL.JKH.UTV.2011(v1.0.1)_TEPLO.PREDEL.2012.M(v1.1)_test" xfId="125"/>
    <cellStyle name="_Model_RAB_MRSK_svod_PREDEL.JKH.UTV.2011(v1.1)" xfId="126"/>
    <cellStyle name="_Model_RAB_MRSK_svod_REP.BLR.2012(v1.0)" xfId="127"/>
    <cellStyle name="_Model_RAB_MRSK_svod_TEPLO.PREDEL.2012.M(v1.1)" xfId="128"/>
    <cellStyle name="_Model_RAB_MRSK_svod_TEST.TEMPLATE" xfId="129"/>
    <cellStyle name="_Model_RAB_MRSK_svod_UPDATE.46EE.2011.TO.1.1" xfId="130"/>
    <cellStyle name="_Model_RAB_MRSK_svod_UPDATE.46TE.2011.TO.1.1" xfId="131"/>
    <cellStyle name="_Model_RAB_MRSK_svod_UPDATE.46TE.2011.TO.1.2" xfId="132"/>
    <cellStyle name="_Model_RAB_MRSK_svod_UPDATE.BALANCE.WARM.2011YEAR.TO.1.1" xfId="133"/>
    <cellStyle name="_Model_RAB_MRSK_svod_UPDATE.BALANCE.WARM.2011YEAR.TO.1.1_46TE.2011(v1.0)" xfId="134"/>
    <cellStyle name="_Model_RAB_MRSK_svod_UPDATE.BALANCE.WARM.2011YEAR.TO.1.1_INDEX.STATION.2012(v1.0)_" xfId="135"/>
    <cellStyle name="_Model_RAB_MRSK_svod_UPDATE.BALANCE.WARM.2011YEAR.TO.1.1_INDEX.STATION.2012(v2.0)" xfId="136"/>
    <cellStyle name="_Model_RAB_MRSK_svod_UPDATE.BALANCE.WARM.2011YEAR.TO.1.1_INDEX.STATION.2012(v2.1)" xfId="137"/>
    <cellStyle name="_Model_RAB_MRSK_svod_UPDATE.BALANCE.WARM.2011YEAR.TO.1.1_OREP.KU.2011.MONTHLY.02(v1.1)" xfId="138"/>
    <cellStyle name="_Model_RAB_MRSK_svod_UPDATE.BALANCE.WARM.2011YEAR.TO.1.1_TEPLO.PREDEL.2012.M(v1.1)_test" xfId="139"/>
    <cellStyle name="_Model_RAB_MRSK_svod_UPDATE.NADB.JNVLS.APTEKA.2011.TO.1.3.4" xfId="140"/>
    <cellStyle name="_Model_RAB_MRSK_svod_Книга2_PR.PROG.WARM.NOTCOMBI.2012.2.16_v1.4(04.04.11) " xfId="141"/>
    <cellStyle name="_Plug" xfId="142"/>
    <cellStyle name="_Бюджет2006_ПОКАЗАТЕЛИ СВОДНЫЕ" xfId="143"/>
    <cellStyle name="_ВО ОП ТЭС-ОТ- 2007" xfId="144"/>
    <cellStyle name="_ВО ОП ТЭС-ОТ- 2007_Новая инструкция1_фст" xfId="145"/>
    <cellStyle name="_ВФ ОАО ТЭС-ОТ- 2009" xfId="146"/>
    <cellStyle name="_ВФ ОАО ТЭС-ОТ- 2009_Новая инструкция1_фст" xfId="147"/>
    <cellStyle name="_выручка по присоединениям2" xfId="148"/>
    <cellStyle name="_выручка по присоединениям2_Новая инструкция1_фст" xfId="149"/>
    <cellStyle name="_Договор аренды ЯЭ с разбивкой" xfId="150"/>
    <cellStyle name="_Договор аренды ЯЭ с разбивкой_Новая инструкция1_фст" xfId="151"/>
    <cellStyle name="_Защита ФЗП" xfId="152"/>
    <cellStyle name="_Исходные данные для модели" xfId="153"/>
    <cellStyle name="_Исходные данные для модели_Новая инструкция1_фст" xfId="154"/>
    <cellStyle name="_Консолидация-2008-проект-new" xfId="155"/>
    <cellStyle name="_МОДЕЛЬ_1 (2)" xfId="156"/>
    <cellStyle name="_МОДЕЛЬ_1 (2) 2" xfId="157"/>
    <cellStyle name="_МОДЕЛЬ_1 (2) 2_OREP.KU.2011.MONTHLY.02(v0.1)" xfId="158"/>
    <cellStyle name="_МОДЕЛЬ_1 (2) 2_OREP.KU.2011.MONTHLY.02(v0.4)" xfId="159"/>
    <cellStyle name="_МОДЕЛЬ_1 (2) 2_OREP.KU.2011.MONTHLY.11(v1.4)" xfId="160"/>
    <cellStyle name="_МОДЕЛЬ_1 (2) 2_UPDATE.OREP.KU.2011.MONTHLY.02.TO.1.2" xfId="161"/>
    <cellStyle name="_МОДЕЛЬ_1 (2)_46EE.2011(v1.0)" xfId="162"/>
    <cellStyle name="_МОДЕЛЬ_1 (2)_46EE.2011(v1.0)_46TE.2011(v1.0)" xfId="163"/>
    <cellStyle name="_МОДЕЛЬ_1 (2)_46EE.2011(v1.0)_INDEX.STATION.2012(v1.0)_" xfId="164"/>
    <cellStyle name="_МОДЕЛЬ_1 (2)_46EE.2011(v1.0)_INDEX.STATION.2012(v2.0)" xfId="165"/>
    <cellStyle name="_МОДЕЛЬ_1 (2)_46EE.2011(v1.0)_INDEX.STATION.2012(v2.1)" xfId="166"/>
    <cellStyle name="_МОДЕЛЬ_1 (2)_46EE.2011(v1.0)_TEPLO.PREDEL.2012.M(v1.1)_test" xfId="167"/>
    <cellStyle name="_МОДЕЛЬ_1 (2)_46EE.2011(v1.2)" xfId="168"/>
    <cellStyle name="_МОДЕЛЬ_1 (2)_46EP.2012(v0.1)" xfId="169"/>
    <cellStyle name="_МОДЕЛЬ_1 (2)_46TE.2011(v1.0)" xfId="170"/>
    <cellStyle name="_МОДЕЛЬ_1 (2)_ARMRAZR" xfId="171"/>
    <cellStyle name="_МОДЕЛЬ_1 (2)_BALANCE.WARM.2010.FACT(v1.0)" xfId="172"/>
    <cellStyle name="_МОДЕЛЬ_1 (2)_BALANCE.WARM.2010.PLAN" xfId="173"/>
    <cellStyle name="_МОДЕЛЬ_1 (2)_BALANCE.WARM.2011YEAR(v0.7)" xfId="174"/>
    <cellStyle name="_МОДЕЛЬ_1 (2)_BALANCE.WARM.2011YEAR.NEW.UPDATE.SCHEME" xfId="175"/>
    <cellStyle name="_МОДЕЛЬ_1 (2)_EE.2REK.P2011.4.78(v0.3)" xfId="176"/>
    <cellStyle name="_МОДЕЛЬ_1 (2)_FORM910.2012(v1.1)" xfId="177"/>
    <cellStyle name="_МОДЕЛЬ_1 (2)_INVEST.EE.PLAN.4.78(v0.1)" xfId="178"/>
    <cellStyle name="_МОДЕЛЬ_1 (2)_INVEST.EE.PLAN.4.78(v0.3)" xfId="179"/>
    <cellStyle name="_МОДЕЛЬ_1 (2)_INVEST.EE.PLAN.4.78(v1.0)" xfId="180"/>
    <cellStyle name="_МОДЕЛЬ_1 (2)_INVEST.PLAN.4.78(v0.1)" xfId="181"/>
    <cellStyle name="_МОДЕЛЬ_1 (2)_INVEST.WARM.PLAN.4.78(v0.1)" xfId="182"/>
    <cellStyle name="_МОДЕЛЬ_1 (2)_INVEST_WARM_PLAN" xfId="183"/>
    <cellStyle name="_МОДЕЛЬ_1 (2)_NADB.JNVLS.APTEKA.2011(v1.3.3)" xfId="184"/>
    <cellStyle name="_МОДЕЛЬ_1 (2)_NADB.JNVLS.APTEKA.2011(v1.3.3)_46TE.2011(v1.0)" xfId="185"/>
    <cellStyle name="_МОДЕЛЬ_1 (2)_NADB.JNVLS.APTEKA.2011(v1.3.3)_INDEX.STATION.2012(v1.0)_" xfId="186"/>
    <cellStyle name="_МОДЕЛЬ_1 (2)_NADB.JNVLS.APTEKA.2011(v1.3.3)_INDEX.STATION.2012(v2.0)" xfId="187"/>
    <cellStyle name="_МОДЕЛЬ_1 (2)_NADB.JNVLS.APTEKA.2011(v1.3.3)_INDEX.STATION.2012(v2.1)" xfId="188"/>
    <cellStyle name="_МОДЕЛЬ_1 (2)_NADB.JNVLS.APTEKA.2011(v1.3.3)_TEPLO.PREDEL.2012.M(v1.1)_test" xfId="189"/>
    <cellStyle name="_МОДЕЛЬ_1 (2)_NADB.JNVLS.APTEKA.2011(v1.3.4)" xfId="190"/>
    <cellStyle name="_МОДЕЛЬ_1 (2)_NADB.JNVLS.APTEKA.2011(v1.3.4)_46TE.2011(v1.0)" xfId="191"/>
    <cellStyle name="_МОДЕЛЬ_1 (2)_NADB.JNVLS.APTEKA.2011(v1.3.4)_INDEX.STATION.2012(v1.0)_" xfId="192"/>
    <cellStyle name="_МОДЕЛЬ_1 (2)_NADB.JNVLS.APTEKA.2011(v1.3.4)_INDEX.STATION.2012(v2.0)" xfId="193"/>
    <cellStyle name="_МОДЕЛЬ_1 (2)_NADB.JNVLS.APTEKA.2011(v1.3.4)_INDEX.STATION.2012(v2.1)" xfId="194"/>
    <cellStyle name="_МОДЕЛЬ_1 (2)_NADB.JNVLS.APTEKA.2011(v1.3.4)_TEPLO.PREDEL.2012.M(v1.1)_test" xfId="195"/>
    <cellStyle name="_МОДЕЛЬ_1 (2)_PASSPORT.TEPLO.PROIZV(v2.1)" xfId="196"/>
    <cellStyle name="_МОДЕЛЬ_1 (2)_PR.PROG.WARM.NOTCOMBI.2012.2.16_v1.4(04.04.11) " xfId="197"/>
    <cellStyle name="_МОДЕЛЬ_1 (2)_PREDEL.JKH.UTV.2011(v1.0.1)" xfId="198"/>
    <cellStyle name="_МОДЕЛЬ_1 (2)_PREDEL.JKH.UTV.2011(v1.0.1)_46TE.2011(v1.0)" xfId="199"/>
    <cellStyle name="_МОДЕЛЬ_1 (2)_PREDEL.JKH.UTV.2011(v1.0.1)_INDEX.STATION.2012(v1.0)_" xfId="200"/>
    <cellStyle name="_МОДЕЛЬ_1 (2)_PREDEL.JKH.UTV.2011(v1.0.1)_INDEX.STATION.2012(v2.0)" xfId="201"/>
    <cellStyle name="_МОДЕЛЬ_1 (2)_PREDEL.JKH.UTV.2011(v1.0.1)_INDEX.STATION.2012(v2.1)" xfId="202"/>
    <cellStyle name="_МОДЕЛЬ_1 (2)_PREDEL.JKH.UTV.2011(v1.0.1)_TEPLO.PREDEL.2012.M(v1.1)_test" xfId="203"/>
    <cellStyle name="_МОДЕЛЬ_1 (2)_PREDEL.JKH.UTV.2011(v1.1)" xfId="204"/>
    <cellStyle name="_МОДЕЛЬ_1 (2)_REP.BLR.2012(v1.0)" xfId="205"/>
    <cellStyle name="_МОДЕЛЬ_1 (2)_TEPLO.PREDEL.2012.M(v1.1)" xfId="206"/>
    <cellStyle name="_МОДЕЛЬ_1 (2)_TEST.TEMPLATE" xfId="207"/>
    <cellStyle name="_МОДЕЛЬ_1 (2)_UPDATE.46EE.2011.TO.1.1" xfId="208"/>
    <cellStyle name="_МОДЕЛЬ_1 (2)_UPDATE.46TE.2011.TO.1.1" xfId="209"/>
    <cellStyle name="_МОДЕЛЬ_1 (2)_UPDATE.46TE.2011.TO.1.2" xfId="210"/>
    <cellStyle name="_МОДЕЛЬ_1 (2)_UPDATE.BALANCE.WARM.2011YEAR.TO.1.1" xfId="211"/>
    <cellStyle name="_МОДЕЛЬ_1 (2)_UPDATE.BALANCE.WARM.2011YEAR.TO.1.1_46TE.2011(v1.0)" xfId="212"/>
    <cellStyle name="_МОДЕЛЬ_1 (2)_UPDATE.BALANCE.WARM.2011YEAR.TO.1.1_INDEX.STATION.2012(v1.0)_" xfId="213"/>
    <cellStyle name="_МОДЕЛЬ_1 (2)_UPDATE.BALANCE.WARM.2011YEAR.TO.1.1_INDEX.STATION.2012(v2.0)" xfId="214"/>
    <cellStyle name="_МОДЕЛЬ_1 (2)_UPDATE.BALANCE.WARM.2011YEAR.TO.1.1_INDEX.STATION.2012(v2.1)" xfId="215"/>
    <cellStyle name="_МОДЕЛЬ_1 (2)_UPDATE.BALANCE.WARM.2011YEAR.TO.1.1_OREP.KU.2011.MONTHLY.02(v1.1)" xfId="216"/>
    <cellStyle name="_МОДЕЛЬ_1 (2)_UPDATE.BALANCE.WARM.2011YEAR.TO.1.1_TEPLO.PREDEL.2012.M(v1.1)_test" xfId="217"/>
    <cellStyle name="_МОДЕЛЬ_1 (2)_UPDATE.NADB.JNVLS.APTEKA.2011.TO.1.3.4" xfId="218"/>
    <cellStyle name="_МОДЕЛЬ_1 (2)_Книга2_PR.PROG.WARM.NOTCOMBI.2012.2.16_v1.4(04.04.11) " xfId="219"/>
    <cellStyle name="_НВВ 2009 постатейно свод по филиалам_09_02_09" xfId="220"/>
    <cellStyle name="_НВВ 2009 постатейно свод по филиалам_09_02_09_Новая инструкция1_фст" xfId="221"/>
    <cellStyle name="_НВВ 2009 постатейно свод по филиалам_для Валентина" xfId="222"/>
    <cellStyle name="_НВВ 2009 постатейно свод по филиалам_для Валентина_Новая инструкция1_фст" xfId="223"/>
    <cellStyle name="_Омск" xfId="224"/>
    <cellStyle name="_Омск_Новая инструкция1_фст" xfId="225"/>
    <cellStyle name="_ОТ ИД 2009" xfId="226"/>
    <cellStyle name="_ОТ ИД 2009_Новая инструкция1_фст" xfId="227"/>
    <cellStyle name="_пр 5 тариф RAB" xfId="228"/>
    <cellStyle name="_пр 5 тариф RAB 2" xfId="229"/>
    <cellStyle name="_пр 5 тариф RAB 2_OREP.KU.2011.MONTHLY.02(v0.1)" xfId="230"/>
    <cellStyle name="_пр 5 тариф RAB 2_OREP.KU.2011.MONTHLY.02(v0.4)" xfId="231"/>
    <cellStyle name="_пр 5 тариф RAB 2_OREP.KU.2011.MONTHLY.11(v1.4)" xfId="232"/>
    <cellStyle name="_пр 5 тариф RAB 2_UPDATE.OREP.KU.2011.MONTHLY.02.TO.1.2" xfId="233"/>
    <cellStyle name="_пр 5 тариф RAB_46EE.2011(v1.0)" xfId="234"/>
    <cellStyle name="_пр 5 тариф RAB_46EE.2011(v1.0)_46TE.2011(v1.0)" xfId="235"/>
    <cellStyle name="_пр 5 тариф RAB_46EE.2011(v1.0)_INDEX.STATION.2012(v1.0)_" xfId="236"/>
    <cellStyle name="_пр 5 тариф RAB_46EE.2011(v1.0)_INDEX.STATION.2012(v2.0)" xfId="237"/>
    <cellStyle name="_пр 5 тариф RAB_46EE.2011(v1.0)_INDEX.STATION.2012(v2.1)" xfId="238"/>
    <cellStyle name="_пр 5 тариф RAB_46EE.2011(v1.0)_TEPLO.PREDEL.2012.M(v1.1)_test" xfId="239"/>
    <cellStyle name="_пр 5 тариф RAB_46EE.2011(v1.2)" xfId="240"/>
    <cellStyle name="_пр 5 тариф RAB_46EP.2012(v0.1)" xfId="241"/>
    <cellStyle name="_пр 5 тариф RAB_46TE.2011(v1.0)" xfId="242"/>
    <cellStyle name="_пр 5 тариф RAB_ARMRAZR" xfId="243"/>
    <cellStyle name="_пр 5 тариф RAB_BALANCE.WARM.2010.FACT(v1.0)" xfId="244"/>
    <cellStyle name="_пр 5 тариф RAB_BALANCE.WARM.2010.PLAN" xfId="245"/>
    <cellStyle name="_пр 5 тариф RAB_BALANCE.WARM.2011YEAR(v0.7)" xfId="246"/>
    <cellStyle name="_пр 5 тариф RAB_BALANCE.WARM.2011YEAR.NEW.UPDATE.SCHEME" xfId="247"/>
    <cellStyle name="_пр 5 тариф RAB_EE.2REK.P2011.4.78(v0.3)" xfId="248"/>
    <cellStyle name="_пр 5 тариф RAB_FORM910.2012(v1.1)" xfId="249"/>
    <cellStyle name="_пр 5 тариф RAB_INVEST.EE.PLAN.4.78(v0.1)" xfId="250"/>
    <cellStyle name="_пр 5 тариф RAB_INVEST.EE.PLAN.4.78(v0.3)" xfId="251"/>
    <cellStyle name="_пр 5 тариф RAB_INVEST.EE.PLAN.4.78(v1.0)" xfId="252"/>
    <cellStyle name="_пр 5 тариф RAB_INVEST.PLAN.4.78(v0.1)" xfId="253"/>
    <cellStyle name="_пр 5 тариф RAB_INVEST.WARM.PLAN.4.78(v0.1)" xfId="254"/>
    <cellStyle name="_пр 5 тариф RAB_INVEST_WARM_PLAN" xfId="255"/>
    <cellStyle name="_пр 5 тариф RAB_NADB.JNVLS.APTEKA.2011(v1.3.3)" xfId="256"/>
    <cellStyle name="_пр 5 тариф RAB_NADB.JNVLS.APTEKA.2011(v1.3.3)_46TE.2011(v1.0)" xfId="257"/>
    <cellStyle name="_пр 5 тариф RAB_NADB.JNVLS.APTEKA.2011(v1.3.3)_INDEX.STATION.2012(v1.0)_" xfId="258"/>
    <cellStyle name="_пр 5 тариф RAB_NADB.JNVLS.APTEKA.2011(v1.3.3)_INDEX.STATION.2012(v2.0)" xfId="259"/>
    <cellStyle name="_пр 5 тариф RAB_NADB.JNVLS.APTEKA.2011(v1.3.3)_INDEX.STATION.2012(v2.1)" xfId="260"/>
    <cellStyle name="_пр 5 тариф RAB_NADB.JNVLS.APTEKA.2011(v1.3.3)_TEPLO.PREDEL.2012.M(v1.1)_test" xfId="261"/>
    <cellStyle name="_пр 5 тариф RAB_NADB.JNVLS.APTEKA.2011(v1.3.4)" xfId="262"/>
    <cellStyle name="_пр 5 тариф RAB_NADB.JNVLS.APTEKA.2011(v1.3.4)_46TE.2011(v1.0)" xfId="263"/>
    <cellStyle name="_пр 5 тариф RAB_NADB.JNVLS.APTEKA.2011(v1.3.4)_INDEX.STATION.2012(v1.0)_" xfId="264"/>
    <cellStyle name="_пр 5 тариф RAB_NADB.JNVLS.APTEKA.2011(v1.3.4)_INDEX.STATION.2012(v2.0)" xfId="265"/>
    <cellStyle name="_пр 5 тариф RAB_NADB.JNVLS.APTEKA.2011(v1.3.4)_INDEX.STATION.2012(v2.1)" xfId="266"/>
    <cellStyle name="_пр 5 тариф RAB_NADB.JNVLS.APTEKA.2011(v1.3.4)_TEPLO.PREDEL.2012.M(v1.1)_test" xfId="267"/>
    <cellStyle name="_пр 5 тариф RAB_PASSPORT.TEPLO.PROIZV(v2.1)" xfId="268"/>
    <cellStyle name="_пр 5 тариф RAB_PR.PROG.WARM.NOTCOMBI.2012.2.16_v1.4(04.04.11) " xfId="269"/>
    <cellStyle name="_пр 5 тариф RAB_PREDEL.JKH.UTV.2011(v1.0.1)" xfId="270"/>
    <cellStyle name="_пр 5 тариф RAB_PREDEL.JKH.UTV.2011(v1.0.1)_46TE.2011(v1.0)" xfId="271"/>
    <cellStyle name="_пр 5 тариф RAB_PREDEL.JKH.UTV.2011(v1.0.1)_INDEX.STATION.2012(v1.0)_" xfId="272"/>
    <cellStyle name="_пр 5 тариф RAB_PREDEL.JKH.UTV.2011(v1.0.1)_INDEX.STATION.2012(v2.0)" xfId="273"/>
    <cellStyle name="_пр 5 тариф RAB_PREDEL.JKH.UTV.2011(v1.0.1)_INDEX.STATION.2012(v2.1)" xfId="274"/>
    <cellStyle name="_пр 5 тариф RAB_PREDEL.JKH.UTV.2011(v1.0.1)_TEPLO.PREDEL.2012.M(v1.1)_test" xfId="275"/>
    <cellStyle name="_пр 5 тариф RAB_PREDEL.JKH.UTV.2011(v1.1)" xfId="276"/>
    <cellStyle name="_пр 5 тариф RAB_REP.BLR.2012(v1.0)" xfId="277"/>
    <cellStyle name="_пр 5 тариф RAB_TEPLO.PREDEL.2012.M(v1.1)" xfId="278"/>
    <cellStyle name="_пр 5 тариф RAB_TEST.TEMPLATE" xfId="279"/>
    <cellStyle name="_пр 5 тариф RAB_UPDATE.46EE.2011.TO.1.1" xfId="280"/>
    <cellStyle name="_пр 5 тариф RAB_UPDATE.46TE.2011.TO.1.1" xfId="281"/>
    <cellStyle name="_пр 5 тариф RAB_UPDATE.46TE.2011.TO.1.2" xfId="282"/>
    <cellStyle name="_пр 5 тариф RAB_UPDATE.BALANCE.WARM.2011YEAR.TO.1.1" xfId="283"/>
    <cellStyle name="_пр 5 тариф RAB_UPDATE.BALANCE.WARM.2011YEAR.TO.1.1_46TE.2011(v1.0)" xfId="284"/>
    <cellStyle name="_пр 5 тариф RAB_UPDATE.BALANCE.WARM.2011YEAR.TO.1.1_INDEX.STATION.2012(v1.0)_" xfId="285"/>
    <cellStyle name="_пр 5 тариф RAB_UPDATE.BALANCE.WARM.2011YEAR.TO.1.1_INDEX.STATION.2012(v2.0)" xfId="286"/>
    <cellStyle name="_пр 5 тариф RAB_UPDATE.BALANCE.WARM.2011YEAR.TO.1.1_INDEX.STATION.2012(v2.1)" xfId="287"/>
    <cellStyle name="_пр 5 тариф RAB_UPDATE.BALANCE.WARM.2011YEAR.TO.1.1_OREP.KU.2011.MONTHLY.02(v1.1)" xfId="288"/>
    <cellStyle name="_пр 5 тариф RAB_UPDATE.BALANCE.WARM.2011YEAR.TO.1.1_TEPLO.PREDEL.2012.M(v1.1)_test" xfId="289"/>
    <cellStyle name="_пр 5 тариф RAB_UPDATE.NADB.JNVLS.APTEKA.2011.TO.1.3.4" xfId="290"/>
    <cellStyle name="_пр 5 тариф RAB_Книга2_PR.PROG.WARM.NOTCOMBI.2012.2.16_v1.4(04.04.11) " xfId="291"/>
    <cellStyle name="_Предожение _ДБП_2009 г ( согласованные БП)  (2)" xfId="292"/>
    <cellStyle name="_Предожение _ДБП_2009 г ( согласованные БП)  (2)_Новая инструкция1_фст" xfId="293"/>
    <cellStyle name="_Приложение 2 0806 факт" xfId="294"/>
    <cellStyle name="_Приложение МТС-3-КС" xfId="295"/>
    <cellStyle name="_Приложение МТС-3-КС_Новая инструкция1_фст" xfId="296"/>
    <cellStyle name="_Приложение-МТС--2-1" xfId="297"/>
    <cellStyle name="_Приложение-МТС--2-1_Новая инструкция1_фст" xfId="298"/>
    <cellStyle name="_Расчет RAB_22072008" xfId="299"/>
    <cellStyle name="_Расчет RAB_22072008 2" xfId="300"/>
    <cellStyle name="_Расчет RAB_22072008 2_OREP.KU.2011.MONTHLY.02(v0.1)" xfId="301"/>
    <cellStyle name="_Расчет RAB_22072008 2_OREP.KU.2011.MONTHLY.02(v0.4)" xfId="302"/>
    <cellStyle name="_Расчет RAB_22072008 2_OREP.KU.2011.MONTHLY.11(v1.4)" xfId="303"/>
    <cellStyle name="_Расчет RAB_22072008 2_UPDATE.OREP.KU.2011.MONTHLY.02.TO.1.2" xfId="304"/>
    <cellStyle name="_Расчет RAB_22072008_46EE.2011(v1.0)" xfId="305"/>
    <cellStyle name="_Расчет RAB_22072008_46EE.2011(v1.0)_46TE.2011(v1.0)" xfId="306"/>
    <cellStyle name="_Расчет RAB_22072008_46EE.2011(v1.0)_INDEX.STATION.2012(v1.0)_" xfId="307"/>
    <cellStyle name="_Расчет RAB_22072008_46EE.2011(v1.0)_INDEX.STATION.2012(v2.0)" xfId="308"/>
    <cellStyle name="_Расчет RAB_22072008_46EE.2011(v1.0)_INDEX.STATION.2012(v2.1)" xfId="309"/>
    <cellStyle name="_Расчет RAB_22072008_46EE.2011(v1.0)_TEPLO.PREDEL.2012.M(v1.1)_test" xfId="310"/>
    <cellStyle name="_Расчет RAB_22072008_46EE.2011(v1.2)" xfId="311"/>
    <cellStyle name="_Расчет RAB_22072008_46EP.2012(v0.1)" xfId="312"/>
    <cellStyle name="_Расчет RAB_22072008_46TE.2011(v1.0)" xfId="313"/>
    <cellStyle name="_Расчет RAB_22072008_ARMRAZR" xfId="314"/>
    <cellStyle name="_Расчет RAB_22072008_BALANCE.WARM.2010.FACT(v1.0)" xfId="315"/>
    <cellStyle name="_Расчет RAB_22072008_BALANCE.WARM.2010.PLAN" xfId="316"/>
    <cellStyle name="_Расчет RAB_22072008_BALANCE.WARM.2011YEAR(v0.7)" xfId="317"/>
    <cellStyle name="_Расчет RAB_22072008_BALANCE.WARM.2011YEAR.NEW.UPDATE.SCHEME" xfId="318"/>
    <cellStyle name="_Расчет RAB_22072008_EE.2REK.P2011.4.78(v0.3)" xfId="319"/>
    <cellStyle name="_Расчет RAB_22072008_FORM910.2012(v1.1)" xfId="320"/>
    <cellStyle name="_Расчет RAB_22072008_INVEST.EE.PLAN.4.78(v0.1)" xfId="321"/>
    <cellStyle name="_Расчет RAB_22072008_INVEST.EE.PLAN.4.78(v0.3)" xfId="322"/>
    <cellStyle name="_Расчет RAB_22072008_INVEST.EE.PLAN.4.78(v1.0)" xfId="323"/>
    <cellStyle name="_Расчет RAB_22072008_INVEST.PLAN.4.78(v0.1)" xfId="324"/>
    <cellStyle name="_Расчет RAB_22072008_INVEST.WARM.PLAN.4.78(v0.1)" xfId="325"/>
    <cellStyle name="_Расчет RAB_22072008_INVEST_WARM_PLAN" xfId="326"/>
    <cellStyle name="_Расчет RAB_22072008_NADB.JNVLS.APTEKA.2011(v1.3.3)" xfId="327"/>
    <cellStyle name="_Расчет RAB_22072008_NADB.JNVLS.APTEKA.2011(v1.3.3)_46TE.2011(v1.0)" xfId="328"/>
    <cellStyle name="_Расчет RAB_22072008_NADB.JNVLS.APTEKA.2011(v1.3.3)_INDEX.STATION.2012(v1.0)_" xfId="329"/>
    <cellStyle name="_Расчет RAB_22072008_NADB.JNVLS.APTEKA.2011(v1.3.3)_INDEX.STATION.2012(v2.0)" xfId="330"/>
    <cellStyle name="_Расчет RAB_22072008_NADB.JNVLS.APTEKA.2011(v1.3.3)_INDEX.STATION.2012(v2.1)" xfId="331"/>
    <cellStyle name="_Расчет RAB_22072008_NADB.JNVLS.APTEKA.2011(v1.3.3)_TEPLO.PREDEL.2012.M(v1.1)_test" xfId="332"/>
    <cellStyle name="_Расчет RAB_22072008_NADB.JNVLS.APTEKA.2011(v1.3.4)" xfId="333"/>
    <cellStyle name="_Расчет RAB_22072008_NADB.JNVLS.APTEKA.2011(v1.3.4)_46TE.2011(v1.0)" xfId="334"/>
    <cellStyle name="_Расчет RAB_22072008_NADB.JNVLS.APTEKA.2011(v1.3.4)_INDEX.STATION.2012(v1.0)_" xfId="335"/>
    <cellStyle name="_Расчет RAB_22072008_NADB.JNVLS.APTEKA.2011(v1.3.4)_INDEX.STATION.2012(v2.0)" xfId="336"/>
    <cellStyle name="_Расчет RAB_22072008_NADB.JNVLS.APTEKA.2011(v1.3.4)_INDEX.STATION.2012(v2.1)" xfId="337"/>
    <cellStyle name="_Расчет RAB_22072008_NADB.JNVLS.APTEKA.2011(v1.3.4)_TEPLO.PREDEL.2012.M(v1.1)_test" xfId="338"/>
    <cellStyle name="_Расчет RAB_22072008_PASSPORT.TEPLO.PROIZV(v2.1)" xfId="339"/>
    <cellStyle name="_Расчет RAB_22072008_PR.PROG.WARM.NOTCOMBI.2012.2.16_v1.4(04.04.11) " xfId="340"/>
    <cellStyle name="_Расчет RAB_22072008_PREDEL.JKH.UTV.2011(v1.0.1)" xfId="341"/>
    <cellStyle name="_Расчет RAB_22072008_PREDEL.JKH.UTV.2011(v1.0.1)_46TE.2011(v1.0)" xfId="342"/>
    <cellStyle name="_Расчет RAB_22072008_PREDEL.JKH.UTV.2011(v1.0.1)_INDEX.STATION.2012(v1.0)_" xfId="343"/>
    <cellStyle name="_Расчет RAB_22072008_PREDEL.JKH.UTV.2011(v1.0.1)_INDEX.STATION.2012(v2.0)" xfId="344"/>
    <cellStyle name="_Расчет RAB_22072008_PREDEL.JKH.UTV.2011(v1.0.1)_INDEX.STATION.2012(v2.1)" xfId="345"/>
    <cellStyle name="_Расчет RAB_22072008_PREDEL.JKH.UTV.2011(v1.0.1)_TEPLO.PREDEL.2012.M(v1.1)_test" xfId="346"/>
    <cellStyle name="_Расчет RAB_22072008_PREDEL.JKH.UTV.2011(v1.1)" xfId="347"/>
    <cellStyle name="_Расчет RAB_22072008_REP.BLR.2012(v1.0)" xfId="348"/>
    <cellStyle name="_Расчет RAB_22072008_TEPLO.PREDEL.2012.M(v1.1)" xfId="349"/>
    <cellStyle name="_Расчет RAB_22072008_TEST.TEMPLATE" xfId="350"/>
    <cellStyle name="_Расчет RAB_22072008_UPDATE.46EE.2011.TO.1.1" xfId="351"/>
    <cellStyle name="_Расчет RAB_22072008_UPDATE.46TE.2011.TO.1.1" xfId="352"/>
    <cellStyle name="_Расчет RAB_22072008_UPDATE.46TE.2011.TO.1.2" xfId="353"/>
    <cellStyle name="_Расчет RAB_22072008_UPDATE.BALANCE.WARM.2011YEAR.TO.1.1" xfId="354"/>
    <cellStyle name="_Расчет RAB_22072008_UPDATE.BALANCE.WARM.2011YEAR.TO.1.1_46TE.2011(v1.0)" xfId="355"/>
    <cellStyle name="_Расчет RAB_22072008_UPDATE.BALANCE.WARM.2011YEAR.TO.1.1_INDEX.STATION.2012(v1.0)_" xfId="356"/>
    <cellStyle name="_Расчет RAB_22072008_UPDATE.BALANCE.WARM.2011YEAR.TO.1.1_INDEX.STATION.2012(v2.0)" xfId="357"/>
    <cellStyle name="_Расчет RAB_22072008_UPDATE.BALANCE.WARM.2011YEAR.TO.1.1_INDEX.STATION.2012(v2.1)" xfId="358"/>
    <cellStyle name="_Расчет RAB_22072008_UPDATE.BALANCE.WARM.2011YEAR.TO.1.1_OREP.KU.2011.MONTHLY.02(v1.1)" xfId="359"/>
    <cellStyle name="_Расчет RAB_22072008_UPDATE.BALANCE.WARM.2011YEAR.TO.1.1_TEPLO.PREDEL.2012.M(v1.1)_test" xfId="360"/>
    <cellStyle name="_Расчет RAB_22072008_UPDATE.NADB.JNVLS.APTEKA.2011.TO.1.3.4" xfId="361"/>
    <cellStyle name="_Расчет RAB_22072008_Книга2_PR.PROG.WARM.NOTCOMBI.2012.2.16_v1.4(04.04.11) " xfId="362"/>
    <cellStyle name="_Расчет RAB_Лен и МОЭСК_с 2010 года_14.04.2009_со сглаж_version 3.0_без ФСК" xfId="363"/>
    <cellStyle name="_Расчет RAB_Лен и МОЭСК_с 2010 года_14.04.2009_со сглаж_version 3.0_без ФСК 2" xfId="364"/>
    <cellStyle name="_Расчет RAB_Лен и МОЭСК_с 2010 года_14.04.2009_со сглаж_version 3.0_без ФСК 2_OREP.KU.2011.MONTHLY.02(v0.1)" xfId="365"/>
    <cellStyle name="_Расчет RAB_Лен и МОЭСК_с 2010 года_14.04.2009_со сглаж_version 3.0_без ФСК 2_OREP.KU.2011.MONTHLY.02(v0.4)" xfId="366"/>
    <cellStyle name="_Расчет RAB_Лен и МОЭСК_с 2010 года_14.04.2009_со сглаж_version 3.0_без ФСК 2_OREP.KU.2011.MONTHLY.11(v1.4)" xfId="367"/>
    <cellStyle name="_Расчет RAB_Лен и МОЭСК_с 2010 года_14.04.2009_со сглаж_version 3.0_без ФСК 2_UPDATE.OREP.KU.2011.MONTHLY.02.TO.1.2" xfId="368"/>
    <cellStyle name="_Расчет RAB_Лен и МОЭСК_с 2010 года_14.04.2009_со сглаж_version 3.0_без ФСК_46EE.2011(v1.0)" xfId="369"/>
    <cellStyle name="_Расчет RAB_Лен и МОЭСК_с 2010 года_14.04.2009_со сглаж_version 3.0_без ФСК_46EE.2011(v1.0)_46TE.2011(v1.0)" xfId="370"/>
    <cellStyle name="_Расчет RAB_Лен и МОЭСК_с 2010 года_14.04.2009_со сглаж_version 3.0_без ФСК_46EE.2011(v1.0)_INDEX.STATION.2012(v1.0)_" xfId="371"/>
    <cellStyle name="_Расчет RAB_Лен и МОЭСК_с 2010 года_14.04.2009_со сглаж_version 3.0_без ФСК_46EE.2011(v1.0)_INDEX.STATION.2012(v2.0)" xfId="372"/>
    <cellStyle name="_Расчет RAB_Лен и МОЭСК_с 2010 года_14.04.2009_со сглаж_version 3.0_без ФСК_46EE.2011(v1.0)_INDEX.STATION.2012(v2.1)" xfId="373"/>
    <cellStyle name="_Расчет RAB_Лен и МОЭСК_с 2010 года_14.04.2009_со сглаж_version 3.0_без ФСК_46EE.2011(v1.0)_TEPLO.PREDEL.2012.M(v1.1)_test" xfId="374"/>
    <cellStyle name="_Расчет RAB_Лен и МОЭСК_с 2010 года_14.04.2009_со сглаж_version 3.0_без ФСК_46EE.2011(v1.2)" xfId="375"/>
    <cellStyle name="_Расчет RAB_Лен и МОЭСК_с 2010 года_14.04.2009_со сглаж_version 3.0_без ФСК_46EP.2012(v0.1)" xfId="376"/>
    <cellStyle name="_Расчет RAB_Лен и МОЭСК_с 2010 года_14.04.2009_со сглаж_version 3.0_без ФСК_46TE.2011(v1.0)" xfId="377"/>
    <cellStyle name="_Расчет RAB_Лен и МОЭСК_с 2010 года_14.04.2009_со сглаж_version 3.0_без ФСК_ARMRAZR" xfId="378"/>
    <cellStyle name="_Расчет RAB_Лен и МОЭСК_с 2010 года_14.04.2009_со сглаж_version 3.0_без ФСК_BALANCE.WARM.2010.FACT(v1.0)" xfId="379"/>
    <cellStyle name="_Расчет RAB_Лен и МОЭСК_с 2010 года_14.04.2009_со сглаж_version 3.0_без ФСК_BALANCE.WARM.2010.PLAN" xfId="380"/>
    <cellStyle name="_Расчет RAB_Лен и МОЭСК_с 2010 года_14.04.2009_со сглаж_version 3.0_без ФСК_BALANCE.WARM.2011YEAR(v0.7)" xfId="381"/>
    <cellStyle name="_Расчет RAB_Лен и МОЭСК_с 2010 года_14.04.2009_со сглаж_version 3.0_без ФСК_BALANCE.WARM.2011YEAR.NEW.UPDATE.SCHEME" xfId="382"/>
    <cellStyle name="_Расчет RAB_Лен и МОЭСК_с 2010 года_14.04.2009_со сглаж_version 3.0_без ФСК_EE.2REK.P2011.4.78(v0.3)" xfId="383"/>
    <cellStyle name="_Расчет RAB_Лен и МОЭСК_с 2010 года_14.04.2009_со сглаж_version 3.0_без ФСК_FORM910.2012(v1.1)" xfId="384"/>
    <cellStyle name="_Расчет RAB_Лен и МОЭСК_с 2010 года_14.04.2009_со сглаж_version 3.0_без ФСК_INVEST.EE.PLAN.4.78(v0.1)" xfId="385"/>
    <cellStyle name="_Расчет RAB_Лен и МОЭСК_с 2010 года_14.04.2009_со сглаж_version 3.0_без ФСК_INVEST.EE.PLAN.4.78(v0.3)" xfId="386"/>
    <cellStyle name="_Расчет RAB_Лен и МОЭСК_с 2010 года_14.04.2009_со сглаж_version 3.0_без ФСК_INVEST.EE.PLAN.4.78(v1.0)" xfId="387"/>
    <cellStyle name="_Расчет RAB_Лен и МОЭСК_с 2010 года_14.04.2009_со сглаж_version 3.0_без ФСК_INVEST.PLAN.4.78(v0.1)" xfId="388"/>
    <cellStyle name="_Расчет RAB_Лен и МОЭСК_с 2010 года_14.04.2009_со сглаж_version 3.0_без ФСК_INVEST.WARM.PLAN.4.78(v0.1)" xfId="389"/>
    <cellStyle name="_Расчет RAB_Лен и МОЭСК_с 2010 года_14.04.2009_со сглаж_version 3.0_без ФСК_INVEST_WARM_PLAN" xfId="390"/>
    <cellStyle name="_Расчет RAB_Лен и МОЭСК_с 2010 года_14.04.2009_со сглаж_version 3.0_без ФСК_NADB.JNVLS.APTEKA.2011(v1.3.3)" xfId="391"/>
    <cellStyle name="_Расчет RAB_Лен и МОЭСК_с 2010 года_14.04.2009_со сглаж_version 3.0_без ФСК_NADB.JNVLS.APTEKA.2011(v1.3.3)_46TE.2011(v1.0)" xfId="392"/>
    <cellStyle name="_Расчет RAB_Лен и МОЭСК_с 2010 года_14.04.2009_со сглаж_version 3.0_без ФСК_NADB.JNVLS.APTEKA.2011(v1.3.3)_INDEX.STATION.2012(v1.0)_" xfId="393"/>
    <cellStyle name="_Расчет RAB_Лен и МОЭСК_с 2010 года_14.04.2009_со сглаж_version 3.0_без ФСК_NADB.JNVLS.APTEKA.2011(v1.3.3)_INDEX.STATION.2012(v2.0)" xfId="394"/>
    <cellStyle name="_Расчет RAB_Лен и МОЭСК_с 2010 года_14.04.2009_со сглаж_version 3.0_без ФСК_NADB.JNVLS.APTEKA.2011(v1.3.3)_INDEX.STATION.2012(v2.1)" xfId="395"/>
    <cellStyle name="_Расчет RAB_Лен и МОЭСК_с 2010 года_14.04.2009_со сглаж_version 3.0_без ФСК_NADB.JNVLS.APTEKA.2011(v1.3.3)_TEPLO.PREDEL.2012.M(v1.1)_test" xfId="396"/>
    <cellStyle name="_Расчет RAB_Лен и МОЭСК_с 2010 года_14.04.2009_со сглаж_version 3.0_без ФСК_NADB.JNVLS.APTEKA.2011(v1.3.4)" xfId="397"/>
    <cellStyle name="_Расчет RAB_Лен и МОЭСК_с 2010 года_14.04.2009_со сглаж_version 3.0_без ФСК_NADB.JNVLS.APTEKA.2011(v1.3.4)_46TE.2011(v1.0)" xfId="398"/>
    <cellStyle name="_Расчет RAB_Лен и МОЭСК_с 2010 года_14.04.2009_со сглаж_version 3.0_без ФСК_NADB.JNVLS.APTEKA.2011(v1.3.4)_INDEX.STATION.2012(v1.0)_" xfId="399"/>
    <cellStyle name="_Расчет RAB_Лен и МОЭСК_с 2010 года_14.04.2009_со сглаж_version 3.0_без ФСК_NADB.JNVLS.APTEKA.2011(v1.3.4)_INDEX.STATION.2012(v2.0)" xfId="400"/>
    <cellStyle name="_Расчет RAB_Лен и МОЭСК_с 2010 года_14.04.2009_со сглаж_version 3.0_без ФСК_NADB.JNVLS.APTEKA.2011(v1.3.4)_INDEX.STATION.2012(v2.1)" xfId="401"/>
    <cellStyle name="_Расчет RAB_Лен и МОЭСК_с 2010 года_14.04.2009_со сглаж_version 3.0_без ФСК_NADB.JNVLS.APTEKA.2011(v1.3.4)_TEPLO.PREDEL.2012.M(v1.1)_test" xfId="402"/>
    <cellStyle name="_Расчет RAB_Лен и МОЭСК_с 2010 года_14.04.2009_со сглаж_version 3.0_без ФСК_PASSPORT.TEPLO.PROIZV(v2.1)" xfId="403"/>
    <cellStyle name="_Расчет RAB_Лен и МОЭСК_с 2010 года_14.04.2009_со сглаж_version 3.0_без ФСК_PR.PROG.WARM.NOTCOMBI.2012.2.16_v1.4(04.04.11) " xfId="404"/>
    <cellStyle name="_Расчет RAB_Лен и МОЭСК_с 2010 года_14.04.2009_со сглаж_version 3.0_без ФСК_PREDEL.JKH.UTV.2011(v1.0.1)" xfId="405"/>
    <cellStyle name="_Расчет RAB_Лен и МОЭСК_с 2010 года_14.04.2009_со сглаж_version 3.0_без ФСК_PREDEL.JKH.UTV.2011(v1.0.1)_46TE.2011(v1.0)" xfId="406"/>
    <cellStyle name="_Расчет RAB_Лен и МОЭСК_с 2010 года_14.04.2009_со сглаж_version 3.0_без ФСК_PREDEL.JKH.UTV.2011(v1.0.1)_INDEX.STATION.2012(v1.0)_" xfId="407"/>
    <cellStyle name="_Расчет RAB_Лен и МОЭСК_с 2010 года_14.04.2009_со сглаж_version 3.0_без ФСК_PREDEL.JKH.UTV.2011(v1.0.1)_INDEX.STATION.2012(v2.0)" xfId="408"/>
    <cellStyle name="_Расчет RAB_Лен и МОЭСК_с 2010 года_14.04.2009_со сглаж_version 3.0_без ФСК_PREDEL.JKH.UTV.2011(v1.0.1)_INDEX.STATION.2012(v2.1)" xfId="409"/>
    <cellStyle name="_Расчет RAB_Лен и МОЭСК_с 2010 года_14.04.2009_со сглаж_version 3.0_без ФСК_PREDEL.JKH.UTV.2011(v1.0.1)_TEPLO.PREDEL.2012.M(v1.1)_test" xfId="410"/>
    <cellStyle name="_Расчет RAB_Лен и МОЭСК_с 2010 года_14.04.2009_со сглаж_version 3.0_без ФСК_PREDEL.JKH.UTV.2011(v1.1)" xfId="411"/>
    <cellStyle name="_Расчет RAB_Лен и МОЭСК_с 2010 года_14.04.2009_со сглаж_version 3.0_без ФСК_REP.BLR.2012(v1.0)" xfId="412"/>
    <cellStyle name="_Расчет RAB_Лен и МОЭСК_с 2010 года_14.04.2009_со сглаж_version 3.0_без ФСК_TEPLO.PREDEL.2012.M(v1.1)" xfId="413"/>
    <cellStyle name="_Расчет RAB_Лен и МОЭСК_с 2010 года_14.04.2009_со сглаж_version 3.0_без ФСК_TEST.TEMPLATE" xfId="414"/>
    <cellStyle name="_Расчет RAB_Лен и МОЭСК_с 2010 года_14.04.2009_со сглаж_version 3.0_без ФСК_UPDATE.46EE.2011.TO.1.1" xfId="415"/>
    <cellStyle name="_Расчет RAB_Лен и МОЭСК_с 2010 года_14.04.2009_со сглаж_version 3.0_без ФСК_UPDATE.46TE.2011.TO.1.1" xfId="416"/>
    <cellStyle name="_Расчет RAB_Лен и МОЭСК_с 2010 года_14.04.2009_со сглаж_version 3.0_без ФСК_UPDATE.46TE.2011.TO.1.2" xfId="417"/>
    <cellStyle name="_Расчет RAB_Лен и МОЭСК_с 2010 года_14.04.2009_со сглаж_version 3.0_без ФСК_UPDATE.BALANCE.WARM.2011YEAR.TO.1.1" xfId="418"/>
    <cellStyle name="_Расчет RAB_Лен и МОЭСК_с 2010 года_14.04.2009_со сглаж_version 3.0_без ФСК_UPDATE.BALANCE.WARM.2011YEAR.TO.1.1_46TE.2011(v1.0)" xfId="419"/>
    <cellStyle name="_Расчет RAB_Лен и МОЭСК_с 2010 года_14.04.2009_со сглаж_version 3.0_без ФСК_UPDATE.BALANCE.WARM.2011YEAR.TO.1.1_INDEX.STATION.2012(v1.0)_" xfId="420"/>
    <cellStyle name="_Расчет RAB_Лен и МОЭСК_с 2010 года_14.04.2009_со сглаж_version 3.0_без ФСК_UPDATE.BALANCE.WARM.2011YEAR.TO.1.1_INDEX.STATION.2012(v2.0)" xfId="421"/>
    <cellStyle name="_Расчет RAB_Лен и МОЭСК_с 2010 года_14.04.2009_со сглаж_version 3.0_без ФСК_UPDATE.BALANCE.WARM.2011YEAR.TO.1.1_INDEX.STATION.2012(v2.1)" xfId="422"/>
    <cellStyle name="_Расчет RAB_Лен и МОЭСК_с 2010 года_14.04.2009_со сглаж_version 3.0_без ФСК_UPDATE.BALANCE.WARM.2011YEAR.TO.1.1_OREP.KU.2011.MONTHLY.02(v1.1)" xfId="423"/>
    <cellStyle name="_Расчет RAB_Лен и МОЭСК_с 2010 года_14.04.2009_со сглаж_version 3.0_без ФСК_UPDATE.BALANCE.WARM.2011YEAR.TO.1.1_TEPLO.PREDEL.2012.M(v1.1)_test" xfId="424"/>
    <cellStyle name="_Расчет RAB_Лен и МОЭСК_с 2010 года_14.04.2009_со сглаж_version 3.0_без ФСК_UPDATE.NADB.JNVLS.APTEKA.2011.TO.1.3.4" xfId="425"/>
    <cellStyle name="_Расчет RAB_Лен и МОЭСК_с 2010 года_14.04.2009_со сглаж_version 3.0_без ФСК_Книга2_PR.PROG.WARM.NOTCOMBI.2012.2.16_v1.4(04.04.11) " xfId="426"/>
    <cellStyle name="_Свод по ИПР (2)" xfId="427"/>
    <cellStyle name="_Свод по ИПР (2)_Новая инструкция1_фст" xfId="428"/>
    <cellStyle name="_Справочник затрат_ЛХ_20.10.05" xfId="429"/>
    <cellStyle name="_таблицы для расчетов28-04-08_2006-2009_прибыль корр_по ИА" xfId="430"/>
    <cellStyle name="_таблицы для расчетов28-04-08_2006-2009_прибыль корр_по ИА_Новая инструкция1_фст" xfId="431"/>
    <cellStyle name="_таблицы для расчетов28-04-08_2006-2009с ИА" xfId="432"/>
    <cellStyle name="_таблицы для расчетов28-04-08_2006-2009с ИА_Новая инструкция1_фст" xfId="433"/>
    <cellStyle name="_Форма 6  РТК.xls(отчет по Адр пр. ЛО)" xfId="434"/>
    <cellStyle name="_Форма 6  РТК.xls(отчет по Адр пр. ЛО)_Новая инструкция1_фст" xfId="435"/>
    <cellStyle name="_Формат разбивки по МРСК_РСК" xfId="436"/>
    <cellStyle name="_Формат разбивки по МРСК_РСК_Новая инструкция1_фст" xfId="437"/>
    <cellStyle name="_Формат_для Согласования" xfId="438"/>
    <cellStyle name="_Формат_для Согласования_Новая инструкция1_фст" xfId="439"/>
    <cellStyle name="_ХХХ Прил 2 Формы бюджетных документов 2007" xfId="440"/>
    <cellStyle name="_экон.форм-т ВО 1 с разбивкой" xfId="441"/>
    <cellStyle name="_экон.форм-т ВО 1 с разбивкой_Новая инструкция1_фст" xfId="442"/>
    <cellStyle name="’К‰Э [0.00]" xfId="443"/>
    <cellStyle name="’ћѓћ‚›‰" xfId="444"/>
    <cellStyle name="”€ќђќ‘ћ‚›‰" xfId="445"/>
    <cellStyle name="”€љ‘€ђћ‚ђќќ›‰" xfId="446"/>
    <cellStyle name="”ќђќ‘ћ‚›‰" xfId="447"/>
    <cellStyle name="”љ‘ђћ‚ђќќ›‰" xfId="448"/>
    <cellStyle name="„…ќ…†ќ›‰" xfId="449"/>
    <cellStyle name="‡ђѓћ‹ћ‚ћљ1" xfId="450"/>
    <cellStyle name="‡ђѓћ‹ћ‚ћљ2" xfId="451"/>
    <cellStyle name="€’ћѓћ‚›‰" xfId="452"/>
    <cellStyle name="1Normal" xfId="453"/>
    <cellStyle name="20% - Accent1" xfId="454"/>
    <cellStyle name="20% - Accent1 2" xfId="455"/>
    <cellStyle name="20% - Accent1 3" xfId="456"/>
    <cellStyle name="20% - Accent1_46EE.2011(v1.0)" xfId="457"/>
    <cellStyle name="20% - Accent2" xfId="458"/>
    <cellStyle name="20% - Accent2 2" xfId="459"/>
    <cellStyle name="20% - Accent2 3" xfId="460"/>
    <cellStyle name="20% - Accent2_46EE.2011(v1.0)" xfId="461"/>
    <cellStyle name="20% - Accent3" xfId="462"/>
    <cellStyle name="20% - Accent3 2" xfId="463"/>
    <cellStyle name="20% - Accent3 3" xfId="464"/>
    <cellStyle name="20% - Accent3_46EE.2011(v1.0)" xfId="465"/>
    <cellStyle name="20% - Accent4" xfId="466"/>
    <cellStyle name="20% - Accent4 2" xfId="467"/>
    <cellStyle name="20% - Accent4 3" xfId="468"/>
    <cellStyle name="20% - Accent4_46EE.2011(v1.0)" xfId="469"/>
    <cellStyle name="20% - Accent5" xfId="470"/>
    <cellStyle name="20% - Accent5 2" xfId="471"/>
    <cellStyle name="20% - Accent5 3" xfId="472"/>
    <cellStyle name="20% - Accent5_46EE.2011(v1.0)" xfId="473"/>
    <cellStyle name="20% - Accent6" xfId="474"/>
    <cellStyle name="20% - Accent6 2" xfId="475"/>
    <cellStyle name="20% - Accent6 3" xfId="476"/>
    <cellStyle name="20% - Accent6_46EE.2011(v1.0)" xfId="477"/>
    <cellStyle name="20% - Акцент1 10" xfId="478"/>
    <cellStyle name="20% - Акцент1 2" xfId="479"/>
    <cellStyle name="20% - Акцент1 2 2" xfId="480"/>
    <cellStyle name="20% - Акцент1 2 3" xfId="481"/>
    <cellStyle name="20% - Акцент1 2_46EE.2011(v1.0)" xfId="482"/>
    <cellStyle name="20% - Акцент1 3" xfId="483"/>
    <cellStyle name="20% - Акцент1 3 2" xfId="484"/>
    <cellStyle name="20% - Акцент1 3 3" xfId="485"/>
    <cellStyle name="20% - Акцент1 3_46EE.2011(v1.0)" xfId="486"/>
    <cellStyle name="20% - Акцент1 4" xfId="487"/>
    <cellStyle name="20% - Акцент1 4 2" xfId="488"/>
    <cellStyle name="20% - Акцент1 4 3" xfId="489"/>
    <cellStyle name="20% - Акцент1 4_46EE.2011(v1.0)" xfId="490"/>
    <cellStyle name="20% - Акцент1 5" xfId="491"/>
    <cellStyle name="20% - Акцент1 5 2" xfId="492"/>
    <cellStyle name="20% - Акцент1 5 3" xfId="493"/>
    <cellStyle name="20% - Акцент1 5_46EE.2011(v1.0)" xfId="494"/>
    <cellStyle name="20% - Акцент1 6" xfId="495"/>
    <cellStyle name="20% - Акцент1 6 2" xfId="496"/>
    <cellStyle name="20% - Акцент1 6 3" xfId="497"/>
    <cellStyle name="20% - Акцент1 6_46EE.2011(v1.0)" xfId="498"/>
    <cellStyle name="20% - Акцент1 7" xfId="499"/>
    <cellStyle name="20% - Акцент1 7 2" xfId="500"/>
    <cellStyle name="20% - Акцент1 7 3" xfId="501"/>
    <cellStyle name="20% - Акцент1 7_46EE.2011(v1.0)" xfId="502"/>
    <cellStyle name="20% - Акцент1 8" xfId="503"/>
    <cellStyle name="20% - Акцент1 8 2" xfId="504"/>
    <cellStyle name="20% - Акцент1 8 3" xfId="505"/>
    <cellStyle name="20% - Акцент1 8_46EE.2011(v1.0)" xfId="506"/>
    <cellStyle name="20% - Акцент1 9" xfId="507"/>
    <cellStyle name="20% - Акцент1 9 2" xfId="508"/>
    <cellStyle name="20% - Акцент1 9 3" xfId="509"/>
    <cellStyle name="20% - Акцент1 9_46EE.2011(v1.0)" xfId="510"/>
    <cellStyle name="20% - Акцент2 10" xfId="511"/>
    <cellStyle name="20% - Акцент2 2" xfId="512"/>
    <cellStyle name="20% - Акцент2 2 2" xfId="513"/>
    <cellStyle name="20% - Акцент2 2 3" xfId="514"/>
    <cellStyle name="20% - Акцент2 2_46EE.2011(v1.0)" xfId="515"/>
    <cellStyle name="20% - Акцент2 3" xfId="516"/>
    <cellStyle name="20% - Акцент2 3 2" xfId="517"/>
    <cellStyle name="20% - Акцент2 3 3" xfId="518"/>
    <cellStyle name="20% - Акцент2 3_46EE.2011(v1.0)" xfId="519"/>
    <cellStyle name="20% - Акцент2 4" xfId="520"/>
    <cellStyle name="20% - Акцент2 4 2" xfId="521"/>
    <cellStyle name="20% - Акцент2 4 3" xfId="522"/>
    <cellStyle name="20% - Акцент2 4_46EE.2011(v1.0)" xfId="523"/>
    <cellStyle name="20% - Акцент2 5" xfId="524"/>
    <cellStyle name="20% - Акцент2 5 2" xfId="525"/>
    <cellStyle name="20% - Акцент2 5 3" xfId="526"/>
    <cellStyle name="20% - Акцент2 5_46EE.2011(v1.0)" xfId="527"/>
    <cellStyle name="20% - Акцент2 6" xfId="528"/>
    <cellStyle name="20% - Акцент2 6 2" xfId="529"/>
    <cellStyle name="20% - Акцент2 6 3" xfId="530"/>
    <cellStyle name="20% - Акцент2 6_46EE.2011(v1.0)" xfId="531"/>
    <cellStyle name="20% - Акцент2 7" xfId="532"/>
    <cellStyle name="20% - Акцент2 7 2" xfId="533"/>
    <cellStyle name="20% - Акцент2 7 3" xfId="534"/>
    <cellStyle name="20% - Акцент2 7_46EE.2011(v1.0)" xfId="535"/>
    <cellStyle name="20% - Акцент2 8" xfId="536"/>
    <cellStyle name="20% - Акцент2 8 2" xfId="537"/>
    <cellStyle name="20% - Акцент2 8 3" xfId="538"/>
    <cellStyle name="20% - Акцент2 8_46EE.2011(v1.0)" xfId="539"/>
    <cellStyle name="20% - Акцент2 9" xfId="540"/>
    <cellStyle name="20% - Акцент2 9 2" xfId="541"/>
    <cellStyle name="20% - Акцент2 9 3" xfId="542"/>
    <cellStyle name="20% - Акцент2 9_46EE.2011(v1.0)" xfId="543"/>
    <cellStyle name="20% - Акцент3 10" xfId="544"/>
    <cellStyle name="20% - Акцент3 2" xfId="545"/>
    <cellStyle name="20% - Акцент3 2 2" xfId="546"/>
    <cellStyle name="20% - Акцент3 2 3" xfId="547"/>
    <cellStyle name="20% - Акцент3 2_46EE.2011(v1.0)" xfId="548"/>
    <cellStyle name="20% - Акцент3 3" xfId="549"/>
    <cellStyle name="20% - Акцент3 3 2" xfId="550"/>
    <cellStyle name="20% - Акцент3 3 3" xfId="551"/>
    <cellStyle name="20% - Акцент3 3_46EE.2011(v1.0)" xfId="552"/>
    <cellStyle name="20% - Акцент3 4" xfId="553"/>
    <cellStyle name="20% - Акцент3 4 2" xfId="554"/>
    <cellStyle name="20% - Акцент3 4 3" xfId="555"/>
    <cellStyle name="20% - Акцент3 4_46EE.2011(v1.0)" xfId="556"/>
    <cellStyle name="20% - Акцент3 5" xfId="557"/>
    <cellStyle name="20% - Акцент3 5 2" xfId="558"/>
    <cellStyle name="20% - Акцент3 5 3" xfId="559"/>
    <cellStyle name="20% - Акцент3 5_46EE.2011(v1.0)" xfId="560"/>
    <cellStyle name="20% - Акцент3 6" xfId="561"/>
    <cellStyle name="20% - Акцент3 6 2" xfId="562"/>
    <cellStyle name="20% - Акцент3 6 3" xfId="563"/>
    <cellStyle name="20% - Акцент3 6_46EE.2011(v1.0)" xfId="564"/>
    <cellStyle name="20% - Акцент3 7" xfId="565"/>
    <cellStyle name="20% - Акцент3 7 2" xfId="566"/>
    <cellStyle name="20% - Акцент3 7 3" xfId="567"/>
    <cellStyle name="20% - Акцент3 7_46EE.2011(v1.0)" xfId="568"/>
    <cellStyle name="20% - Акцент3 8" xfId="569"/>
    <cellStyle name="20% - Акцент3 8 2" xfId="570"/>
    <cellStyle name="20% - Акцент3 8 3" xfId="571"/>
    <cellStyle name="20% - Акцент3 8_46EE.2011(v1.0)" xfId="572"/>
    <cellStyle name="20% - Акцент3 9" xfId="573"/>
    <cellStyle name="20% - Акцент3 9 2" xfId="574"/>
    <cellStyle name="20% - Акцент3 9 3" xfId="575"/>
    <cellStyle name="20% - Акцент3 9_46EE.2011(v1.0)" xfId="576"/>
    <cellStyle name="20% - Акцент4 10" xfId="577"/>
    <cellStyle name="20% - Акцент4 2" xfId="578"/>
    <cellStyle name="20% - Акцент4 2 2" xfId="579"/>
    <cellStyle name="20% - Акцент4 2 3" xfId="580"/>
    <cellStyle name="20% - Акцент4 2_46EE.2011(v1.0)" xfId="581"/>
    <cellStyle name="20% - Акцент4 3" xfId="582"/>
    <cellStyle name="20% - Акцент4 3 2" xfId="583"/>
    <cellStyle name="20% - Акцент4 3 3" xfId="584"/>
    <cellStyle name="20% - Акцент4 3_46EE.2011(v1.0)" xfId="585"/>
    <cellStyle name="20% - Акцент4 4" xfId="586"/>
    <cellStyle name="20% - Акцент4 4 2" xfId="587"/>
    <cellStyle name="20% - Акцент4 4 3" xfId="588"/>
    <cellStyle name="20% - Акцент4 4_46EE.2011(v1.0)" xfId="589"/>
    <cellStyle name="20% - Акцент4 5" xfId="590"/>
    <cellStyle name="20% - Акцент4 5 2" xfId="591"/>
    <cellStyle name="20% - Акцент4 5 3" xfId="592"/>
    <cellStyle name="20% - Акцент4 5_46EE.2011(v1.0)" xfId="593"/>
    <cellStyle name="20% - Акцент4 6" xfId="594"/>
    <cellStyle name="20% - Акцент4 6 2" xfId="595"/>
    <cellStyle name="20% - Акцент4 6 3" xfId="596"/>
    <cellStyle name="20% - Акцент4 6_46EE.2011(v1.0)" xfId="597"/>
    <cellStyle name="20% - Акцент4 7" xfId="598"/>
    <cellStyle name="20% - Акцент4 7 2" xfId="599"/>
    <cellStyle name="20% - Акцент4 7 3" xfId="600"/>
    <cellStyle name="20% - Акцент4 7_46EE.2011(v1.0)" xfId="601"/>
    <cellStyle name="20% - Акцент4 8" xfId="602"/>
    <cellStyle name="20% - Акцент4 8 2" xfId="603"/>
    <cellStyle name="20% - Акцент4 8 3" xfId="604"/>
    <cellStyle name="20% - Акцент4 8_46EE.2011(v1.0)" xfId="605"/>
    <cellStyle name="20% - Акцент4 9" xfId="606"/>
    <cellStyle name="20% - Акцент4 9 2" xfId="607"/>
    <cellStyle name="20% - Акцент4 9 3" xfId="608"/>
    <cellStyle name="20% - Акцент4 9_46EE.2011(v1.0)" xfId="609"/>
    <cellStyle name="20% - Акцент5 10" xfId="610"/>
    <cellStyle name="20% - Акцент5 2" xfId="611"/>
    <cellStyle name="20% - Акцент5 2 2" xfId="612"/>
    <cellStyle name="20% - Акцент5 2 3" xfId="613"/>
    <cellStyle name="20% - Акцент5 2_46EE.2011(v1.0)" xfId="614"/>
    <cellStyle name="20% - Акцент5 3" xfId="615"/>
    <cellStyle name="20% - Акцент5 3 2" xfId="616"/>
    <cellStyle name="20% - Акцент5 3 3" xfId="617"/>
    <cellStyle name="20% - Акцент5 3_46EE.2011(v1.0)" xfId="618"/>
    <cellStyle name="20% - Акцент5 4" xfId="619"/>
    <cellStyle name="20% - Акцент5 4 2" xfId="620"/>
    <cellStyle name="20% - Акцент5 4 3" xfId="621"/>
    <cellStyle name="20% - Акцент5 4_46EE.2011(v1.0)" xfId="622"/>
    <cellStyle name="20% - Акцент5 5" xfId="623"/>
    <cellStyle name="20% - Акцент5 5 2" xfId="624"/>
    <cellStyle name="20% - Акцент5 5 3" xfId="625"/>
    <cellStyle name="20% - Акцент5 5_46EE.2011(v1.0)" xfId="626"/>
    <cellStyle name="20% - Акцент5 6" xfId="627"/>
    <cellStyle name="20% - Акцент5 6 2" xfId="628"/>
    <cellStyle name="20% - Акцент5 6 3" xfId="629"/>
    <cellStyle name="20% - Акцент5 6_46EE.2011(v1.0)" xfId="630"/>
    <cellStyle name="20% - Акцент5 7" xfId="631"/>
    <cellStyle name="20% - Акцент5 7 2" xfId="632"/>
    <cellStyle name="20% - Акцент5 7 3" xfId="633"/>
    <cellStyle name="20% - Акцент5 7_46EE.2011(v1.0)" xfId="634"/>
    <cellStyle name="20% - Акцент5 8" xfId="635"/>
    <cellStyle name="20% - Акцент5 8 2" xfId="636"/>
    <cellStyle name="20% - Акцент5 8 3" xfId="637"/>
    <cellStyle name="20% - Акцент5 8_46EE.2011(v1.0)" xfId="638"/>
    <cellStyle name="20% - Акцент5 9" xfId="639"/>
    <cellStyle name="20% - Акцент5 9 2" xfId="640"/>
    <cellStyle name="20% - Акцент5 9 3" xfId="641"/>
    <cellStyle name="20% - Акцент5 9_46EE.2011(v1.0)" xfId="642"/>
    <cellStyle name="20% - Акцент6 10" xfId="643"/>
    <cellStyle name="20% - Акцент6 2" xfId="644"/>
    <cellStyle name="20% - Акцент6 2 2" xfId="645"/>
    <cellStyle name="20% - Акцент6 2 3" xfId="646"/>
    <cellStyle name="20% - Акцент6 2_46EE.2011(v1.0)" xfId="647"/>
    <cellStyle name="20% - Акцент6 3" xfId="648"/>
    <cellStyle name="20% - Акцент6 3 2" xfId="649"/>
    <cellStyle name="20% - Акцент6 3 3" xfId="650"/>
    <cellStyle name="20% - Акцент6 3_46EE.2011(v1.0)" xfId="651"/>
    <cellStyle name="20% - Акцент6 4" xfId="652"/>
    <cellStyle name="20% - Акцент6 4 2" xfId="653"/>
    <cellStyle name="20% - Акцент6 4 3" xfId="654"/>
    <cellStyle name="20% - Акцент6 4_46EE.2011(v1.0)" xfId="655"/>
    <cellStyle name="20% - Акцент6 5" xfId="656"/>
    <cellStyle name="20% - Акцент6 5 2" xfId="657"/>
    <cellStyle name="20% - Акцент6 5 3" xfId="658"/>
    <cellStyle name="20% - Акцент6 5_46EE.2011(v1.0)" xfId="659"/>
    <cellStyle name="20% - Акцент6 6" xfId="660"/>
    <cellStyle name="20% - Акцент6 6 2" xfId="661"/>
    <cellStyle name="20% - Акцент6 6 3" xfId="662"/>
    <cellStyle name="20% - Акцент6 6_46EE.2011(v1.0)" xfId="663"/>
    <cellStyle name="20% - Акцент6 7" xfId="664"/>
    <cellStyle name="20% - Акцент6 7 2" xfId="665"/>
    <cellStyle name="20% - Акцент6 7 3" xfId="666"/>
    <cellStyle name="20% - Акцент6 7_46EE.2011(v1.0)" xfId="667"/>
    <cellStyle name="20% - Акцент6 8" xfId="668"/>
    <cellStyle name="20% - Акцент6 8 2" xfId="669"/>
    <cellStyle name="20% - Акцент6 8 3" xfId="670"/>
    <cellStyle name="20% - Акцент6 8_46EE.2011(v1.0)" xfId="671"/>
    <cellStyle name="20% - Акцент6 9" xfId="672"/>
    <cellStyle name="20% - Акцент6 9 2" xfId="673"/>
    <cellStyle name="20% - Акцент6 9 3" xfId="674"/>
    <cellStyle name="20% - Акцент6 9_46EE.2011(v1.0)" xfId="675"/>
    <cellStyle name="40% - Accent1" xfId="676"/>
    <cellStyle name="40% - Accent1 2" xfId="677"/>
    <cellStyle name="40% - Accent1 3" xfId="678"/>
    <cellStyle name="40% - Accent1_46EE.2011(v1.0)" xfId="679"/>
    <cellStyle name="40% - Accent2" xfId="680"/>
    <cellStyle name="40% - Accent2 2" xfId="681"/>
    <cellStyle name="40% - Accent2 3" xfId="682"/>
    <cellStyle name="40% - Accent2_46EE.2011(v1.0)" xfId="683"/>
    <cellStyle name="40% - Accent3" xfId="684"/>
    <cellStyle name="40% - Accent3 2" xfId="685"/>
    <cellStyle name="40% - Accent3 3" xfId="686"/>
    <cellStyle name="40% - Accent3_46EE.2011(v1.0)" xfId="687"/>
    <cellStyle name="40% - Accent4" xfId="688"/>
    <cellStyle name="40% - Accent4 2" xfId="689"/>
    <cellStyle name="40% - Accent4 3" xfId="690"/>
    <cellStyle name="40% - Accent4_46EE.2011(v1.0)" xfId="691"/>
    <cellStyle name="40% - Accent5" xfId="692"/>
    <cellStyle name="40% - Accent5 2" xfId="693"/>
    <cellStyle name="40% - Accent5 3" xfId="694"/>
    <cellStyle name="40% - Accent5_46EE.2011(v1.0)" xfId="695"/>
    <cellStyle name="40% - Accent6" xfId="696"/>
    <cellStyle name="40% - Accent6 2" xfId="697"/>
    <cellStyle name="40% - Accent6 3" xfId="698"/>
    <cellStyle name="40% - Accent6_46EE.2011(v1.0)" xfId="699"/>
    <cellStyle name="40% - Акцент1 10" xfId="700"/>
    <cellStyle name="40% - Акцент1 2" xfId="701"/>
    <cellStyle name="40% - Акцент1 2 2" xfId="702"/>
    <cellStyle name="40% - Акцент1 2 3" xfId="703"/>
    <cellStyle name="40% - Акцент1 2_46EE.2011(v1.0)" xfId="704"/>
    <cellStyle name="40% - Акцент1 3" xfId="705"/>
    <cellStyle name="40% - Акцент1 3 2" xfId="706"/>
    <cellStyle name="40% - Акцент1 3 3" xfId="707"/>
    <cellStyle name="40% - Акцент1 3_46EE.2011(v1.0)" xfId="708"/>
    <cellStyle name="40% - Акцент1 4" xfId="709"/>
    <cellStyle name="40% - Акцент1 4 2" xfId="710"/>
    <cellStyle name="40% - Акцент1 4 3" xfId="711"/>
    <cellStyle name="40% - Акцент1 4_46EE.2011(v1.0)" xfId="712"/>
    <cellStyle name="40% - Акцент1 5" xfId="713"/>
    <cellStyle name="40% - Акцент1 5 2" xfId="714"/>
    <cellStyle name="40% - Акцент1 5 3" xfId="715"/>
    <cellStyle name="40% - Акцент1 5_46EE.2011(v1.0)" xfId="716"/>
    <cellStyle name="40% - Акцент1 6" xfId="717"/>
    <cellStyle name="40% - Акцент1 6 2" xfId="718"/>
    <cellStyle name="40% - Акцент1 6 3" xfId="719"/>
    <cellStyle name="40% - Акцент1 6_46EE.2011(v1.0)" xfId="720"/>
    <cellStyle name="40% - Акцент1 7" xfId="721"/>
    <cellStyle name="40% - Акцент1 7 2" xfId="722"/>
    <cellStyle name="40% - Акцент1 7 3" xfId="723"/>
    <cellStyle name="40% - Акцент1 7_46EE.2011(v1.0)" xfId="724"/>
    <cellStyle name="40% - Акцент1 8" xfId="725"/>
    <cellStyle name="40% - Акцент1 8 2" xfId="726"/>
    <cellStyle name="40% - Акцент1 8 3" xfId="727"/>
    <cellStyle name="40% - Акцент1 8_46EE.2011(v1.0)" xfId="728"/>
    <cellStyle name="40% - Акцент1 9" xfId="729"/>
    <cellStyle name="40% - Акцент1 9 2" xfId="730"/>
    <cellStyle name="40% - Акцент1 9 3" xfId="731"/>
    <cellStyle name="40% - Акцент1 9_46EE.2011(v1.0)" xfId="732"/>
    <cellStyle name="40% - Акцент2 10" xfId="733"/>
    <cellStyle name="40% - Акцент2 2" xfId="734"/>
    <cellStyle name="40% - Акцент2 2 2" xfId="735"/>
    <cellStyle name="40% - Акцент2 2 3" xfId="736"/>
    <cellStyle name="40% - Акцент2 2_46EE.2011(v1.0)" xfId="737"/>
    <cellStyle name="40% - Акцент2 3" xfId="738"/>
    <cellStyle name="40% - Акцент2 3 2" xfId="739"/>
    <cellStyle name="40% - Акцент2 3 3" xfId="740"/>
    <cellStyle name="40% - Акцент2 3_46EE.2011(v1.0)" xfId="741"/>
    <cellStyle name="40% - Акцент2 4" xfId="742"/>
    <cellStyle name="40% - Акцент2 4 2" xfId="743"/>
    <cellStyle name="40% - Акцент2 4 3" xfId="744"/>
    <cellStyle name="40% - Акцент2 4_46EE.2011(v1.0)" xfId="745"/>
    <cellStyle name="40% - Акцент2 5" xfId="746"/>
    <cellStyle name="40% - Акцент2 5 2" xfId="747"/>
    <cellStyle name="40% - Акцент2 5 3" xfId="748"/>
    <cellStyle name="40% - Акцент2 5_46EE.2011(v1.0)" xfId="749"/>
    <cellStyle name="40% - Акцент2 6" xfId="750"/>
    <cellStyle name="40% - Акцент2 6 2" xfId="751"/>
    <cellStyle name="40% - Акцент2 6 3" xfId="752"/>
    <cellStyle name="40% - Акцент2 6_46EE.2011(v1.0)" xfId="753"/>
    <cellStyle name="40% - Акцент2 7" xfId="754"/>
    <cellStyle name="40% - Акцент2 7 2" xfId="755"/>
    <cellStyle name="40% - Акцент2 7 3" xfId="756"/>
    <cellStyle name="40% - Акцент2 7_46EE.2011(v1.0)" xfId="757"/>
    <cellStyle name="40% - Акцент2 8" xfId="758"/>
    <cellStyle name="40% - Акцент2 8 2" xfId="759"/>
    <cellStyle name="40% - Акцент2 8 3" xfId="760"/>
    <cellStyle name="40% - Акцент2 8_46EE.2011(v1.0)" xfId="761"/>
    <cellStyle name="40% - Акцент2 9" xfId="762"/>
    <cellStyle name="40% - Акцент2 9 2" xfId="763"/>
    <cellStyle name="40% - Акцент2 9 3" xfId="764"/>
    <cellStyle name="40% - Акцент2 9_46EE.2011(v1.0)" xfId="765"/>
    <cellStyle name="40% - Акцент3 10" xfId="766"/>
    <cellStyle name="40% - Акцент3 2" xfId="767"/>
    <cellStyle name="40% - Акцент3 2 2" xfId="768"/>
    <cellStyle name="40% - Акцент3 2 3" xfId="769"/>
    <cellStyle name="40% - Акцент3 2_46EE.2011(v1.0)" xfId="770"/>
    <cellStyle name="40% - Акцент3 3" xfId="771"/>
    <cellStyle name="40% - Акцент3 3 2" xfId="772"/>
    <cellStyle name="40% - Акцент3 3 3" xfId="773"/>
    <cellStyle name="40% - Акцент3 3_46EE.2011(v1.0)" xfId="774"/>
    <cellStyle name="40% - Акцент3 4" xfId="775"/>
    <cellStyle name="40% - Акцент3 4 2" xfId="776"/>
    <cellStyle name="40% - Акцент3 4 3" xfId="777"/>
    <cellStyle name="40% - Акцент3 4_46EE.2011(v1.0)" xfId="778"/>
    <cellStyle name="40% - Акцент3 5" xfId="779"/>
    <cellStyle name="40% - Акцент3 5 2" xfId="780"/>
    <cellStyle name="40% - Акцент3 5 3" xfId="781"/>
    <cellStyle name="40% - Акцент3 5_46EE.2011(v1.0)" xfId="782"/>
    <cellStyle name="40% - Акцент3 6" xfId="783"/>
    <cellStyle name="40% - Акцент3 6 2" xfId="784"/>
    <cellStyle name="40% - Акцент3 6 3" xfId="785"/>
    <cellStyle name="40% - Акцент3 6_46EE.2011(v1.0)" xfId="786"/>
    <cellStyle name="40% - Акцент3 7" xfId="787"/>
    <cellStyle name="40% - Акцент3 7 2" xfId="788"/>
    <cellStyle name="40% - Акцент3 7 3" xfId="789"/>
    <cellStyle name="40% - Акцент3 7_46EE.2011(v1.0)" xfId="790"/>
    <cellStyle name="40% - Акцент3 8" xfId="791"/>
    <cellStyle name="40% - Акцент3 8 2" xfId="792"/>
    <cellStyle name="40% - Акцент3 8 3" xfId="793"/>
    <cellStyle name="40% - Акцент3 8_46EE.2011(v1.0)" xfId="794"/>
    <cellStyle name="40% - Акцент3 9" xfId="795"/>
    <cellStyle name="40% - Акцент3 9 2" xfId="796"/>
    <cellStyle name="40% - Акцент3 9 3" xfId="797"/>
    <cellStyle name="40% - Акцент3 9_46EE.2011(v1.0)" xfId="798"/>
    <cellStyle name="40% - Акцент4 10" xfId="799"/>
    <cellStyle name="40% - Акцент4 2" xfId="800"/>
    <cellStyle name="40% - Акцент4 2 2" xfId="801"/>
    <cellStyle name="40% - Акцент4 2 3" xfId="802"/>
    <cellStyle name="40% - Акцент4 2_46EE.2011(v1.0)" xfId="803"/>
    <cellStyle name="40% - Акцент4 3" xfId="804"/>
    <cellStyle name="40% - Акцент4 3 2" xfId="805"/>
    <cellStyle name="40% - Акцент4 3 3" xfId="806"/>
    <cellStyle name="40% - Акцент4 3_46EE.2011(v1.0)" xfId="807"/>
    <cellStyle name="40% - Акцент4 4" xfId="808"/>
    <cellStyle name="40% - Акцент4 4 2" xfId="809"/>
    <cellStyle name="40% - Акцент4 4 3" xfId="810"/>
    <cellStyle name="40% - Акцент4 4_46EE.2011(v1.0)" xfId="811"/>
    <cellStyle name="40% - Акцент4 5" xfId="812"/>
    <cellStyle name="40% - Акцент4 5 2" xfId="813"/>
    <cellStyle name="40% - Акцент4 5 3" xfId="814"/>
    <cellStyle name="40% - Акцент4 5_46EE.2011(v1.0)" xfId="815"/>
    <cellStyle name="40% - Акцент4 6" xfId="816"/>
    <cellStyle name="40% - Акцент4 6 2" xfId="817"/>
    <cellStyle name="40% - Акцент4 6 3" xfId="818"/>
    <cellStyle name="40% - Акцент4 6_46EE.2011(v1.0)" xfId="819"/>
    <cellStyle name="40% - Акцент4 7" xfId="820"/>
    <cellStyle name="40% - Акцент4 7 2" xfId="821"/>
    <cellStyle name="40% - Акцент4 7 3" xfId="822"/>
    <cellStyle name="40% - Акцент4 7_46EE.2011(v1.0)" xfId="823"/>
    <cellStyle name="40% - Акцент4 8" xfId="824"/>
    <cellStyle name="40% - Акцент4 8 2" xfId="825"/>
    <cellStyle name="40% - Акцент4 8 3" xfId="826"/>
    <cellStyle name="40% - Акцент4 8_46EE.2011(v1.0)" xfId="827"/>
    <cellStyle name="40% - Акцент4 9" xfId="828"/>
    <cellStyle name="40% - Акцент4 9 2" xfId="829"/>
    <cellStyle name="40% - Акцент4 9 3" xfId="830"/>
    <cellStyle name="40% - Акцент4 9_46EE.2011(v1.0)" xfId="831"/>
    <cellStyle name="40% - Акцент5 10" xfId="832"/>
    <cellStyle name="40% - Акцент5 2" xfId="833"/>
    <cellStyle name="40% - Акцент5 2 2" xfId="834"/>
    <cellStyle name="40% - Акцент5 2 3" xfId="835"/>
    <cellStyle name="40% - Акцент5 2_46EE.2011(v1.0)" xfId="836"/>
    <cellStyle name="40% - Акцент5 3" xfId="837"/>
    <cellStyle name="40% - Акцент5 3 2" xfId="838"/>
    <cellStyle name="40% - Акцент5 3 3" xfId="839"/>
    <cellStyle name="40% - Акцент5 3_46EE.2011(v1.0)" xfId="840"/>
    <cellStyle name="40% - Акцент5 4" xfId="841"/>
    <cellStyle name="40% - Акцент5 4 2" xfId="842"/>
    <cellStyle name="40% - Акцент5 4 3" xfId="843"/>
    <cellStyle name="40% - Акцент5 4_46EE.2011(v1.0)" xfId="844"/>
    <cellStyle name="40% - Акцент5 5" xfId="845"/>
    <cellStyle name="40% - Акцент5 5 2" xfId="846"/>
    <cellStyle name="40% - Акцент5 5 3" xfId="847"/>
    <cellStyle name="40% - Акцент5 5_46EE.2011(v1.0)" xfId="848"/>
    <cellStyle name="40% - Акцент5 6" xfId="849"/>
    <cellStyle name="40% - Акцент5 6 2" xfId="850"/>
    <cellStyle name="40% - Акцент5 6 3" xfId="851"/>
    <cellStyle name="40% - Акцент5 6_46EE.2011(v1.0)" xfId="852"/>
    <cellStyle name="40% - Акцент5 7" xfId="853"/>
    <cellStyle name="40% - Акцент5 7 2" xfId="854"/>
    <cellStyle name="40% - Акцент5 7 3" xfId="855"/>
    <cellStyle name="40% - Акцент5 7_46EE.2011(v1.0)" xfId="856"/>
    <cellStyle name="40% - Акцент5 8" xfId="857"/>
    <cellStyle name="40% - Акцент5 8 2" xfId="858"/>
    <cellStyle name="40% - Акцент5 8 3" xfId="859"/>
    <cellStyle name="40% - Акцент5 8_46EE.2011(v1.0)" xfId="860"/>
    <cellStyle name="40% - Акцент5 9" xfId="861"/>
    <cellStyle name="40% - Акцент5 9 2" xfId="862"/>
    <cellStyle name="40% - Акцент5 9 3" xfId="863"/>
    <cellStyle name="40% - Акцент5 9_46EE.2011(v1.0)" xfId="864"/>
    <cellStyle name="40% - Акцент6 10" xfId="865"/>
    <cellStyle name="40% - Акцент6 2" xfId="866"/>
    <cellStyle name="40% - Акцент6 2 2" xfId="867"/>
    <cellStyle name="40% - Акцент6 2 3" xfId="868"/>
    <cellStyle name="40% - Акцент6 2_46EE.2011(v1.0)" xfId="869"/>
    <cellStyle name="40% - Акцент6 3" xfId="870"/>
    <cellStyle name="40% - Акцент6 3 2" xfId="871"/>
    <cellStyle name="40% - Акцент6 3 3" xfId="872"/>
    <cellStyle name="40% - Акцент6 3_46EE.2011(v1.0)" xfId="873"/>
    <cellStyle name="40% - Акцент6 4" xfId="874"/>
    <cellStyle name="40% - Акцент6 4 2" xfId="875"/>
    <cellStyle name="40% - Акцент6 4 3" xfId="876"/>
    <cellStyle name="40% - Акцент6 4_46EE.2011(v1.0)" xfId="877"/>
    <cellStyle name="40% - Акцент6 5" xfId="878"/>
    <cellStyle name="40% - Акцент6 5 2" xfId="879"/>
    <cellStyle name="40% - Акцент6 5 3" xfId="880"/>
    <cellStyle name="40% - Акцент6 5_46EE.2011(v1.0)" xfId="881"/>
    <cellStyle name="40% - Акцент6 6" xfId="882"/>
    <cellStyle name="40% - Акцент6 6 2" xfId="883"/>
    <cellStyle name="40% - Акцент6 6 3" xfId="884"/>
    <cellStyle name="40% - Акцент6 6_46EE.2011(v1.0)" xfId="885"/>
    <cellStyle name="40% - Акцент6 7" xfId="886"/>
    <cellStyle name="40% - Акцент6 7 2" xfId="887"/>
    <cellStyle name="40% - Акцент6 7 3" xfId="888"/>
    <cellStyle name="40% - Акцент6 7_46EE.2011(v1.0)" xfId="889"/>
    <cellStyle name="40% - Акцент6 8" xfId="890"/>
    <cellStyle name="40% - Акцент6 8 2" xfId="891"/>
    <cellStyle name="40% - Акцент6 8 3" xfId="892"/>
    <cellStyle name="40% - Акцент6 8_46EE.2011(v1.0)" xfId="893"/>
    <cellStyle name="40% - Акцент6 9" xfId="894"/>
    <cellStyle name="40% - Акцент6 9 2" xfId="895"/>
    <cellStyle name="40% - Акцент6 9 3" xfId="896"/>
    <cellStyle name="40% - Акцент6 9_46EE.2011(v1.0)" xfId="897"/>
    <cellStyle name="60% - Accent1" xfId="898"/>
    <cellStyle name="60% - Accent2" xfId="899"/>
    <cellStyle name="60% - Accent3" xfId="900"/>
    <cellStyle name="60% - Accent4" xfId="901"/>
    <cellStyle name="60% - Accent5" xfId="902"/>
    <cellStyle name="60% - Accent6" xfId="903"/>
    <cellStyle name="60% - Акцент1 2" xfId="904"/>
    <cellStyle name="60% - Акцент1 2 2" xfId="905"/>
    <cellStyle name="60% - Акцент1 3" xfId="906"/>
    <cellStyle name="60% - Акцент1 3 2" xfId="907"/>
    <cellStyle name="60% - Акцент1 4" xfId="908"/>
    <cellStyle name="60% - Акцент1 4 2" xfId="909"/>
    <cellStyle name="60% - Акцент1 5" xfId="910"/>
    <cellStyle name="60% - Акцент1 5 2" xfId="911"/>
    <cellStyle name="60% - Акцент1 6" xfId="912"/>
    <cellStyle name="60% - Акцент1 6 2" xfId="913"/>
    <cellStyle name="60% - Акцент1 7" xfId="914"/>
    <cellStyle name="60% - Акцент1 7 2" xfId="915"/>
    <cellStyle name="60% - Акцент1 8" xfId="916"/>
    <cellStyle name="60% - Акцент1 8 2" xfId="917"/>
    <cellStyle name="60% - Акцент1 9" xfId="918"/>
    <cellStyle name="60% - Акцент1 9 2" xfId="919"/>
    <cellStyle name="60% - Акцент2 2" xfId="920"/>
    <cellStyle name="60% - Акцент2 2 2" xfId="921"/>
    <cellStyle name="60% - Акцент2 3" xfId="922"/>
    <cellStyle name="60% - Акцент2 3 2" xfId="923"/>
    <cellStyle name="60% - Акцент2 4" xfId="924"/>
    <cellStyle name="60% - Акцент2 4 2" xfId="925"/>
    <cellStyle name="60% - Акцент2 5" xfId="926"/>
    <cellStyle name="60% - Акцент2 5 2" xfId="927"/>
    <cellStyle name="60% - Акцент2 6" xfId="928"/>
    <cellStyle name="60% - Акцент2 6 2" xfId="929"/>
    <cellStyle name="60% - Акцент2 7" xfId="930"/>
    <cellStyle name="60% - Акцент2 7 2" xfId="931"/>
    <cellStyle name="60% - Акцент2 8" xfId="932"/>
    <cellStyle name="60% - Акцент2 8 2" xfId="933"/>
    <cellStyle name="60% - Акцент2 9" xfId="934"/>
    <cellStyle name="60% - Акцент2 9 2" xfId="935"/>
    <cellStyle name="60% - Акцент3 2" xfId="936"/>
    <cellStyle name="60% - Акцент3 2 2" xfId="937"/>
    <cellStyle name="60% - Акцент3 3" xfId="938"/>
    <cellStyle name="60% - Акцент3 3 2" xfId="939"/>
    <cellStyle name="60% - Акцент3 4" xfId="940"/>
    <cellStyle name="60% - Акцент3 4 2" xfId="941"/>
    <cellStyle name="60% - Акцент3 5" xfId="942"/>
    <cellStyle name="60% - Акцент3 5 2" xfId="943"/>
    <cellStyle name="60% - Акцент3 6" xfId="944"/>
    <cellStyle name="60% - Акцент3 6 2" xfId="945"/>
    <cellStyle name="60% - Акцент3 7" xfId="946"/>
    <cellStyle name="60% - Акцент3 7 2" xfId="947"/>
    <cellStyle name="60% - Акцент3 8" xfId="948"/>
    <cellStyle name="60% - Акцент3 8 2" xfId="949"/>
    <cellStyle name="60% - Акцент3 9" xfId="950"/>
    <cellStyle name="60% - Акцент3 9 2" xfId="951"/>
    <cellStyle name="60% - Акцент4 2" xfId="952"/>
    <cellStyle name="60% - Акцент4 2 2" xfId="953"/>
    <cellStyle name="60% - Акцент4 3" xfId="954"/>
    <cellStyle name="60% - Акцент4 3 2" xfId="955"/>
    <cellStyle name="60% - Акцент4 4" xfId="956"/>
    <cellStyle name="60% - Акцент4 4 2" xfId="957"/>
    <cellStyle name="60% - Акцент4 5" xfId="958"/>
    <cellStyle name="60% - Акцент4 5 2" xfId="959"/>
    <cellStyle name="60% - Акцент4 6" xfId="960"/>
    <cellStyle name="60% - Акцент4 6 2" xfId="961"/>
    <cellStyle name="60% - Акцент4 7" xfId="962"/>
    <cellStyle name="60% - Акцент4 7 2" xfId="963"/>
    <cellStyle name="60% - Акцент4 8" xfId="964"/>
    <cellStyle name="60% - Акцент4 8 2" xfId="965"/>
    <cellStyle name="60% - Акцент4 9" xfId="966"/>
    <cellStyle name="60% - Акцент4 9 2" xfId="967"/>
    <cellStyle name="60% - Акцент5 2" xfId="968"/>
    <cellStyle name="60% - Акцент5 2 2" xfId="969"/>
    <cellStyle name="60% - Акцент5 3" xfId="970"/>
    <cellStyle name="60% - Акцент5 3 2" xfId="971"/>
    <cellStyle name="60% - Акцент5 4" xfId="972"/>
    <cellStyle name="60% - Акцент5 4 2" xfId="973"/>
    <cellStyle name="60% - Акцент5 5" xfId="974"/>
    <cellStyle name="60% - Акцент5 5 2" xfId="975"/>
    <cellStyle name="60% - Акцент5 6" xfId="976"/>
    <cellStyle name="60% - Акцент5 6 2" xfId="977"/>
    <cellStyle name="60% - Акцент5 7" xfId="978"/>
    <cellStyle name="60% - Акцент5 7 2" xfId="979"/>
    <cellStyle name="60% - Акцент5 8" xfId="980"/>
    <cellStyle name="60% - Акцент5 8 2" xfId="981"/>
    <cellStyle name="60% - Акцент5 9" xfId="982"/>
    <cellStyle name="60% - Акцент5 9 2" xfId="983"/>
    <cellStyle name="60% - Акцент6 2" xfId="984"/>
    <cellStyle name="60% - Акцент6 2 2" xfId="985"/>
    <cellStyle name="60% - Акцент6 3" xfId="986"/>
    <cellStyle name="60% - Акцент6 3 2" xfId="987"/>
    <cellStyle name="60% - Акцент6 4" xfId="988"/>
    <cellStyle name="60% - Акцент6 4 2" xfId="989"/>
    <cellStyle name="60% - Акцент6 5" xfId="990"/>
    <cellStyle name="60% - Акцент6 5 2" xfId="991"/>
    <cellStyle name="60% - Акцент6 6" xfId="992"/>
    <cellStyle name="60% - Акцент6 6 2" xfId="993"/>
    <cellStyle name="60% - Акцент6 7" xfId="994"/>
    <cellStyle name="60% - Акцент6 7 2" xfId="995"/>
    <cellStyle name="60% - Акцент6 8" xfId="996"/>
    <cellStyle name="60% - Акцент6 8 2" xfId="997"/>
    <cellStyle name="60% - Акцент6 9" xfId="998"/>
    <cellStyle name="60% - Акцент6 9 2" xfId="999"/>
    <cellStyle name="Accent1" xfId="1000"/>
    <cellStyle name="Accent2" xfId="1001"/>
    <cellStyle name="Accent3" xfId="1002"/>
    <cellStyle name="Accent4" xfId="1003"/>
    <cellStyle name="Accent5" xfId="1004"/>
    <cellStyle name="Accent6" xfId="1005"/>
    <cellStyle name="Ăčďĺđńńűëęŕ" xfId="1006"/>
    <cellStyle name="AFE" xfId="1007"/>
    <cellStyle name="Áĺççŕůčňíűé" xfId="1008"/>
    <cellStyle name="Äĺíĺćíűé [0]_(ňŕá 3č)" xfId="1009"/>
    <cellStyle name="Äĺíĺćíűé_(ňŕá 3č)" xfId="1010"/>
    <cellStyle name="Bad" xfId="1011"/>
    <cellStyle name="Blue" xfId="1012"/>
    <cellStyle name="Body_$Dollars" xfId="1013"/>
    <cellStyle name="Calculation" xfId="1014"/>
    <cellStyle name="Cells 2" xfId="1015"/>
    <cellStyle name="Check Cell" xfId="1016"/>
    <cellStyle name="Chek" xfId="1017"/>
    <cellStyle name="Comma [0]_Adjusted FS 1299" xfId="1018"/>
    <cellStyle name="Comma 0" xfId="1019"/>
    <cellStyle name="Comma 0*" xfId="1020"/>
    <cellStyle name="Comma 2" xfId="1021"/>
    <cellStyle name="Comma 3*" xfId="1022"/>
    <cellStyle name="Comma_Adjusted FS 1299" xfId="1023"/>
    <cellStyle name="Comma0" xfId="1024"/>
    <cellStyle name="Çŕůčňíűé" xfId="1025"/>
    <cellStyle name="Currency [0]" xfId="1026"/>
    <cellStyle name="Currency [0] 2" xfId="1027"/>
    <cellStyle name="Currency [0] 2 2" xfId="1028"/>
    <cellStyle name="Currency [0] 2 3" xfId="1029"/>
    <cellStyle name="Currency [0] 2 4" xfId="1030"/>
    <cellStyle name="Currency [0] 2 5" xfId="1031"/>
    <cellStyle name="Currency [0] 2 6" xfId="1032"/>
    <cellStyle name="Currency [0] 2 7" xfId="1033"/>
    <cellStyle name="Currency [0] 2 8" xfId="1034"/>
    <cellStyle name="Currency [0] 2 9" xfId="1035"/>
    <cellStyle name="Currency [0] 3" xfId="1036"/>
    <cellStyle name="Currency [0] 3 2" xfId="1037"/>
    <cellStyle name="Currency [0] 3 3" xfId="1038"/>
    <cellStyle name="Currency [0] 3 4" xfId="1039"/>
    <cellStyle name="Currency [0] 3 5" xfId="1040"/>
    <cellStyle name="Currency [0] 3 6" xfId="1041"/>
    <cellStyle name="Currency [0] 3 7" xfId="1042"/>
    <cellStyle name="Currency [0] 3 8" xfId="1043"/>
    <cellStyle name="Currency [0] 3 9" xfId="1044"/>
    <cellStyle name="Currency [0] 4" xfId="1045"/>
    <cellStyle name="Currency [0] 4 2" xfId="1046"/>
    <cellStyle name="Currency [0] 4 3" xfId="1047"/>
    <cellStyle name="Currency [0] 4 4" xfId="1048"/>
    <cellStyle name="Currency [0] 4 5" xfId="1049"/>
    <cellStyle name="Currency [0] 4 6" xfId="1050"/>
    <cellStyle name="Currency [0] 4 7" xfId="1051"/>
    <cellStyle name="Currency [0] 4 8" xfId="1052"/>
    <cellStyle name="Currency [0] 4 9" xfId="1053"/>
    <cellStyle name="Currency [0] 5" xfId="1054"/>
    <cellStyle name="Currency [0] 5 2" xfId="1055"/>
    <cellStyle name="Currency [0] 5 3" xfId="1056"/>
    <cellStyle name="Currency [0] 5 4" xfId="1057"/>
    <cellStyle name="Currency [0] 5 5" xfId="1058"/>
    <cellStyle name="Currency [0] 5 6" xfId="1059"/>
    <cellStyle name="Currency [0] 5 7" xfId="1060"/>
    <cellStyle name="Currency [0] 5 8" xfId="1061"/>
    <cellStyle name="Currency [0] 5 9" xfId="1062"/>
    <cellStyle name="Currency [0] 6" xfId="1063"/>
    <cellStyle name="Currency [0] 6 2" xfId="1064"/>
    <cellStyle name="Currency [0] 6 3" xfId="1065"/>
    <cellStyle name="Currency [0] 7" xfId="1066"/>
    <cellStyle name="Currency [0] 7 2" xfId="1067"/>
    <cellStyle name="Currency [0] 7 3" xfId="1068"/>
    <cellStyle name="Currency [0] 8" xfId="1069"/>
    <cellStyle name="Currency [0] 8 2" xfId="1070"/>
    <cellStyle name="Currency [0] 8 3" xfId="1071"/>
    <cellStyle name="Currency 0" xfId="1072"/>
    <cellStyle name="Currency 2" xfId="1073"/>
    <cellStyle name="Currency_06_9m" xfId="1074"/>
    <cellStyle name="Currency0" xfId="1075"/>
    <cellStyle name="Currency2" xfId="1076"/>
    <cellStyle name="Date" xfId="1077"/>
    <cellStyle name="Date Aligned" xfId="1078"/>
    <cellStyle name="Dates" xfId="1079"/>
    <cellStyle name="Dezimal [0]_NEGS" xfId="1080"/>
    <cellStyle name="Dezimal_NEGS" xfId="1081"/>
    <cellStyle name="Dotted Line" xfId="1082"/>
    <cellStyle name="E&amp;Y House" xfId="1083"/>
    <cellStyle name="E-mail" xfId="1084"/>
    <cellStyle name="E-mail 2" xfId="1085"/>
    <cellStyle name="E-mail_46EP.2012(v0.1)" xfId="1086"/>
    <cellStyle name="Euro" xfId="1087"/>
    <cellStyle name="ew" xfId="1088"/>
    <cellStyle name="Excel Built-in Normal" xfId="1089"/>
    <cellStyle name="Excel_BuiltIn_Hyperlink" xfId="1090"/>
    <cellStyle name="Explanatory Text" xfId="1091"/>
    <cellStyle name="F2" xfId="1092"/>
    <cellStyle name="F3" xfId="1093"/>
    <cellStyle name="F4" xfId="1094"/>
    <cellStyle name="F5" xfId="1095"/>
    <cellStyle name="F6" xfId="1096"/>
    <cellStyle name="F7" xfId="1097"/>
    <cellStyle name="F8" xfId="1098"/>
    <cellStyle name="Fixed" xfId="1099"/>
    <cellStyle name="fo]_x000d__x000a_UserName=Murat Zelef_x000d__x000a_UserCompany=Bumerang_x000d__x000a__x000d__x000a_[File Paths]_x000d__x000a_WorkingDirectory=C:\EQUIS\DLWIN_x000d__x000a_DownLoader=C" xfId="1100"/>
    <cellStyle name="Followed Hyperlink" xfId="1101"/>
    <cellStyle name="Footnote" xfId="1102"/>
    <cellStyle name="Good" xfId="1103"/>
    <cellStyle name="hard no" xfId="1104"/>
    <cellStyle name="Hard Percent" xfId="1105"/>
    <cellStyle name="hardno" xfId="1106"/>
    <cellStyle name="Header" xfId="1107"/>
    <cellStyle name="Header 3" xfId="1108"/>
    <cellStyle name="Heading" xfId="1109"/>
    <cellStyle name="Heading 1" xfId="1110"/>
    <cellStyle name="Heading 2" xfId="1111"/>
    <cellStyle name="Heading 3" xfId="1112"/>
    <cellStyle name="Heading 4" xfId="1113"/>
    <cellStyle name="Heading_GP.ITOG.4.78(v1.0) - для разделения" xfId="1114"/>
    <cellStyle name="Heading1" xfId="1115"/>
    <cellStyle name="Heading2" xfId="1116"/>
    <cellStyle name="Heading2 2" xfId="1117"/>
    <cellStyle name="Heading2_46EP.2012(v0.1)" xfId="1118"/>
    <cellStyle name="Hyperlink" xfId="1119"/>
    <cellStyle name="Îáű÷íűé__FES" xfId="1120"/>
    <cellStyle name="Îáû÷íûé_cogs" xfId="1121"/>
    <cellStyle name="Îňęđűâŕâřŕ˙ń˙ ăčďĺđńńűëęŕ" xfId="1122"/>
    <cellStyle name="Info" xfId="1123"/>
    <cellStyle name="Input" xfId="1124"/>
    <cellStyle name="InputCurrency" xfId="1125"/>
    <cellStyle name="InputCurrency2" xfId="1126"/>
    <cellStyle name="InputMultiple1" xfId="1127"/>
    <cellStyle name="InputPercent1" xfId="1128"/>
    <cellStyle name="Inputs" xfId="1129"/>
    <cellStyle name="Inputs (const)" xfId="1130"/>
    <cellStyle name="Inputs (const) 2" xfId="1131"/>
    <cellStyle name="Inputs (const)_46EP.2012(v0.1)" xfId="1132"/>
    <cellStyle name="Inputs 2" xfId="1133"/>
    <cellStyle name="Inputs Co" xfId="1134"/>
    <cellStyle name="Inputs_46EE.2011(v1.0)" xfId="1135"/>
    <cellStyle name="Linked Cell" xfId="1136"/>
    <cellStyle name="Millares [0]_RESULTS" xfId="1137"/>
    <cellStyle name="Millares_RESULTS" xfId="1138"/>
    <cellStyle name="Milliers [0]_RESULTS" xfId="1139"/>
    <cellStyle name="Milliers_RESULTS" xfId="1140"/>
    <cellStyle name="mnb" xfId="1141"/>
    <cellStyle name="Moneda [0]_RESULTS" xfId="1142"/>
    <cellStyle name="Moneda_RESULTS" xfId="1143"/>
    <cellStyle name="Monétaire [0]_RESULTS" xfId="1144"/>
    <cellStyle name="Monétaire_RESULTS" xfId="1145"/>
    <cellStyle name="Multiple" xfId="1146"/>
    <cellStyle name="Multiple1" xfId="1147"/>
    <cellStyle name="MultipleBelow" xfId="1148"/>
    <cellStyle name="namber" xfId="1149"/>
    <cellStyle name="Neutral" xfId="1150"/>
    <cellStyle name="Norma11l" xfId="1151"/>
    <cellStyle name="normal" xfId="1152"/>
    <cellStyle name="Normal - Style1" xfId="1153"/>
    <cellStyle name="normal 10" xfId="1154"/>
    <cellStyle name="Normal 2" xfId="1155"/>
    <cellStyle name="Normal 2 2" xfId="1156"/>
    <cellStyle name="Normal 2 3" xfId="1157"/>
    <cellStyle name="normal 3" xfId="1158"/>
    <cellStyle name="normal 4" xfId="1159"/>
    <cellStyle name="normal 5" xfId="1160"/>
    <cellStyle name="normal 6" xfId="1161"/>
    <cellStyle name="normal 7" xfId="1162"/>
    <cellStyle name="normal 8" xfId="1163"/>
    <cellStyle name="normal 9" xfId="1164"/>
    <cellStyle name="Normal." xfId="1165"/>
    <cellStyle name="Normal_06_9m" xfId="1166"/>
    <cellStyle name="Normal1" xfId="1167"/>
    <cellStyle name="Normal2" xfId="1168"/>
    <cellStyle name="NormalGB" xfId="1169"/>
    <cellStyle name="Normalny_24. 02. 97." xfId="1170"/>
    <cellStyle name="normбlnм_laroux" xfId="1171"/>
    <cellStyle name="Note" xfId="1172"/>
    <cellStyle name="number" xfId="1173"/>
    <cellStyle name="Ôčíŕíńîâűé [0]_(ňŕá 3č)" xfId="1174"/>
    <cellStyle name="Ôčíŕíńîâűé_(ňŕá 3č)" xfId="1175"/>
    <cellStyle name="Option" xfId="1176"/>
    <cellStyle name="Òûñÿ÷è [0]_cogs" xfId="1177"/>
    <cellStyle name="Òûñÿ÷è_cogs" xfId="1178"/>
    <cellStyle name="Output" xfId="1179"/>
    <cellStyle name="Page Number" xfId="1180"/>
    <cellStyle name="pb_page_heading_LS" xfId="1181"/>
    <cellStyle name="Percent_RS_Lianozovo-Samara_9m01" xfId="1182"/>
    <cellStyle name="Percent1" xfId="1183"/>
    <cellStyle name="Piug" xfId="1184"/>
    <cellStyle name="Plug" xfId="1185"/>
    <cellStyle name="Price_Body" xfId="1186"/>
    <cellStyle name="prochrek" xfId="1187"/>
    <cellStyle name="Protected" xfId="1188"/>
    <cellStyle name="Result" xfId="1189"/>
    <cellStyle name="Result2" xfId="1190"/>
    <cellStyle name="Salomon Logo" xfId="1191"/>
    <cellStyle name="SAPBEXaggData" xfId="1192"/>
    <cellStyle name="SAPBEXaggDataEmph" xfId="1193"/>
    <cellStyle name="SAPBEXaggItem" xfId="1194"/>
    <cellStyle name="SAPBEXaggItemX" xfId="1195"/>
    <cellStyle name="SAPBEXchaText" xfId="1196"/>
    <cellStyle name="SAPBEXexcBad7" xfId="1197"/>
    <cellStyle name="SAPBEXexcBad8" xfId="1198"/>
    <cellStyle name="SAPBEXexcBad9" xfId="1199"/>
    <cellStyle name="SAPBEXexcCritical4" xfId="1200"/>
    <cellStyle name="SAPBEXexcCritical5" xfId="1201"/>
    <cellStyle name="SAPBEXexcCritical6" xfId="1202"/>
    <cellStyle name="SAPBEXexcGood1" xfId="1203"/>
    <cellStyle name="SAPBEXexcGood2" xfId="1204"/>
    <cellStyle name="SAPBEXexcGood3" xfId="1205"/>
    <cellStyle name="SAPBEXfilterDrill" xfId="1206"/>
    <cellStyle name="SAPBEXfilterItem" xfId="1207"/>
    <cellStyle name="SAPBEXfilterText" xfId="1208"/>
    <cellStyle name="SAPBEXformats" xfId="1209"/>
    <cellStyle name="SAPBEXheaderItem" xfId="1210"/>
    <cellStyle name="SAPBEXheaderText" xfId="1211"/>
    <cellStyle name="SAPBEXHLevel0" xfId="1212"/>
    <cellStyle name="SAPBEXHLevel0X" xfId="1213"/>
    <cellStyle name="SAPBEXHLevel1" xfId="1214"/>
    <cellStyle name="SAPBEXHLevel1X" xfId="1215"/>
    <cellStyle name="SAPBEXHLevel2" xfId="1216"/>
    <cellStyle name="SAPBEXHLevel2X" xfId="1217"/>
    <cellStyle name="SAPBEXHLevel3" xfId="1218"/>
    <cellStyle name="SAPBEXHLevel3X" xfId="1219"/>
    <cellStyle name="SAPBEXinputData" xfId="1220"/>
    <cellStyle name="SAPBEXresData" xfId="1221"/>
    <cellStyle name="SAPBEXresDataEmph" xfId="1222"/>
    <cellStyle name="SAPBEXresItem" xfId="1223"/>
    <cellStyle name="SAPBEXresItemX" xfId="1224"/>
    <cellStyle name="SAPBEXstdData" xfId="1225"/>
    <cellStyle name="SAPBEXstdDataEmph" xfId="1226"/>
    <cellStyle name="SAPBEXstdItem" xfId="1227"/>
    <cellStyle name="SAPBEXstdItemX" xfId="1228"/>
    <cellStyle name="SAPBEXtitle" xfId="1229"/>
    <cellStyle name="SAPBEXundefined" xfId="1230"/>
    <cellStyle name="st1" xfId="1231"/>
    <cellStyle name="Standard_NEGS" xfId="1232"/>
    <cellStyle name="Style 1" xfId="1233"/>
    <cellStyle name="Table Head" xfId="1234"/>
    <cellStyle name="Table Head Aligned" xfId="1235"/>
    <cellStyle name="Table Head Blue" xfId="1236"/>
    <cellStyle name="Table Head Green" xfId="1237"/>
    <cellStyle name="Table Head_Val_Sum_Graph" xfId="1238"/>
    <cellStyle name="Table Heading" xfId="1239"/>
    <cellStyle name="Table Heading 2" xfId="1240"/>
    <cellStyle name="Table Heading_46EP.2012(v0.1)" xfId="1241"/>
    <cellStyle name="Table Text" xfId="1242"/>
    <cellStyle name="Table Title" xfId="1243"/>
    <cellStyle name="Table Units" xfId="1244"/>
    <cellStyle name="Table_Header" xfId="1245"/>
    <cellStyle name="TableStyleLight1" xfId="1246"/>
    <cellStyle name="TableStyleLight1 2" xfId="1247"/>
    <cellStyle name="Text" xfId="1248"/>
    <cellStyle name="Text 1" xfId="1249"/>
    <cellStyle name="Text Head" xfId="1250"/>
    <cellStyle name="Text Head 1" xfId="1251"/>
    <cellStyle name="Title" xfId="1252"/>
    <cellStyle name="Title 4" xfId="1253"/>
    <cellStyle name="Total" xfId="1254"/>
    <cellStyle name="TotalCurrency" xfId="1255"/>
    <cellStyle name="Underline_Single" xfId="1256"/>
    <cellStyle name="Unit" xfId="1257"/>
    <cellStyle name="Warning Text" xfId="1258"/>
    <cellStyle name="year" xfId="1259"/>
    <cellStyle name="Акцент1 2" xfId="1260"/>
    <cellStyle name="Акцент1 2 2" xfId="1261"/>
    <cellStyle name="Акцент1 3" xfId="1262"/>
    <cellStyle name="Акцент1 3 2" xfId="1263"/>
    <cellStyle name="Акцент1 4" xfId="1264"/>
    <cellStyle name="Акцент1 4 2" xfId="1265"/>
    <cellStyle name="Акцент1 5" xfId="1266"/>
    <cellStyle name="Акцент1 5 2" xfId="1267"/>
    <cellStyle name="Акцент1 6" xfId="1268"/>
    <cellStyle name="Акцент1 6 2" xfId="1269"/>
    <cellStyle name="Акцент1 7" xfId="1270"/>
    <cellStyle name="Акцент1 7 2" xfId="1271"/>
    <cellStyle name="Акцент1 8" xfId="1272"/>
    <cellStyle name="Акцент1 8 2" xfId="1273"/>
    <cellStyle name="Акцент1 9" xfId="1274"/>
    <cellStyle name="Акцент1 9 2" xfId="1275"/>
    <cellStyle name="Акцент2 2" xfId="1276"/>
    <cellStyle name="Акцент2 2 2" xfId="1277"/>
    <cellStyle name="Акцент2 3" xfId="1278"/>
    <cellStyle name="Акцент2 3 2" xfId="1279"/>
    <cellStyle name="Акцент2 4" xfId="1280"/>
    <cellStyle name="Акцент2 4 2" xfId="1281"/>
    <cellStyle name="Акцент2 5" xfId="1282"/>
    <cellStyle name="Акцент2 5 2" xfId="1283"/>
    <cellStyle name="Акцент2 6" xfId="1284"/>
    <cellStyle name="Акцент2 6 2" xfId="1285"/>
    <cellStyle name="Акцент2 7" xfId="1286"/>
    <cellStyle name="Акцент2 7 2" xfId="1287"/>
    <cellStyle name="Акцент2 8" xfId="1288"/>
    <cellStyle name="Акцент2 8 2" xfId="1289"/>
    <cellStyle name="Акцент2 9" xfId="1290"/>
    <cellStyle name="Акцент2 9 2" xfId="1291"/>
    <cellStyle name="Акцент3 2" xfId="1292"/>
    <cellStyle name="Акцент3 2 2" xfId="1293"/>
    <cellStyle name="Акцент3 3" xfId="1294"/>
    <cellStyle name="Акцент3 3 2" xfId="1295"/>
    <cellStyle name="Акцент3 4" xfId="1296"/>
    <cellStyle name="Акцент3 4 2" xfId="1297"/>
    <cellStyle name="Акцент3 5" xfId="1298"/>
    <cellStyle name="Акцент3 5 2" xfId="1299"/>
    <cellStyle name="Акцент3 6" xfId="1300"/>
    <cellStyle name="Акцент3 6 2" xfId="1301"/>
    <cellStyle name="Акцент3 7" xfId="1302"/>
    <cellStyle name="Акцент3 7 2" xfId="1303"/>
    <cellStyle name="Акцент3 8" xfId="1304"/>
    <cellStyle name="Акцент3 8 2" xfId="1305"/>
    <cellStyle name="Акцент3 9" xfId="1306"/>
    <cellStyle name="Акцент3 9 2" xfId="1307"/>
    <cellStyle name="Акцент4 2" xfId="1308"/>
    <cellStyle name="Акцент4 2 2" xfId="1309"/>
    <cellStyle name="Акцент4 3" xfId="1310"/>
    <cellStyle name="Акцент4 3 2" xfId="1311"/>
    <cellStyle name="Акцент4 4" xfId="1312"/>
    <cellStyle name="Акцент4 4 2" xfId="1313"/>
    <cellStyle name="Акцент4 5" xfId="1314"/>
    <cellStyle name="Акцент4 5 2" xfId="1315"/>
    <cellStyle name="Акцент4 6" xfId="1316"/>
    <cellStyle name="Акцент4 6 2" xfId="1317"/>
    <cellStyle name="Акцент4 7" xfId="1318"/>
    <cellStyle name="Акцент4 7 2" xfId="1319"/>
    <cellStyle name="Акцент4 8" xfId="1320"/>
    <cellStyle name="Акцент4 8 2" xfId="1321"/>
    <cellStyle name="Акцент4 9" xfId="1322"/>
    <cellStyle name="Акцент4 9 2" xfId="1323"/>
    <cellStyle name="Акцент5 2" xfId="1324"/>
    <cellStyle name="Акцент5 2 2" xfId="1325"/>
    <cellStyle name="Акцент5 3" xfId="1326"/>
    <cellStyle name="Акцент5 3 2" xfId="1327"/>
    <cellStyle name="Акцент5 4" xfId="1328"/>
    <cellStyle name="Акцент5 4 2" xfId="1329"/>
    <cellStyle name="Акцент5 5" xfId="1330"/>
    <cellStyle name="Акцент5 5 2" xfId="1331"/>
    <cellStyle name="Акцент5 6" xfId="1332"/>
    <cellStyle name="Акцент5 6 2" xfId="1333"/>
    <cellStyle name="Акцент5 7" xfId="1334"/>
    <cellStyle name="Акцент5 7 2" xfId="1335"/>
    <cellStyle name="Акцент5 8" xfId="1336"/>
    <cellStyle name="Акцент5 8 2" xfId="1337"/>
    <cellStyle name="Акцент5 9" xfId="1338"/>
    <cellStyle name="Акцент5 9 2" xfId="1339"/>
    <cellStyle name="Акцент6 2" xfId="1340"/>
    <cellStyle name="Акцент6 2 2" xfId="1341"/>
    <cellStyle name="Акцент6 3" xfId="1342"/>
    <cellStyle name="Акцент6 3 2" xfId="1343"/>
    <cellStyle name="Акцент6 4" xfId="1344"/>
    <cellStyle name="Акцент6 4 2" xfId="1345"/>
    <cellStyle name="Акцент6 5" xfId="1346"/>
    <cellStyle name="Акцент6 5 2" xfId="1347"/>
    <cellStyle name="Акцент6 6" xfId="1348"/>
    <cellStyle name="Акцент6 6 2" xfId="1349"/>
    <cellStyle name="Акцент6 7" xfId="1350"/>
    <cellStyle name="Акцент6 7 2" xfId="1351"/>
    <cellStyle name="Акцент6 8" xfId="1352"/>
    <cellStyle name="Акцент6 8 2" xfId="1353"/>
    <cellStyle name="Акцент6 9" xfId="1354"/>
    <cellStyle name="Акцент6 9 2" xfId="1355"/>
    <cellStyle name="Беззащитный" xfId="1356"/>
    <cellStyle name="Ввод  2" xfId="1357"/>
    <cellStyle name="Ввод  2 2" xfId="1358"/>
    <cellStyle name="Ввод  2_46EE.2011(v1.0)" xfId="1359"/>
    <cellStyle name="Ввод  3" xfId="1360"/>
    <cellStyle name="Ввод  3 2" xfId="1361"/>
    <cellStyle name="Ввод  3_46EE.2011(v1.0)" xfId="1362"/>
    <cellStyle name="Ввод  4" xfId="1363"/>
    <cellStyle name="Ввод  4 2" xfId="1364"/>
    <cellStyle name="Ввод  4_46EE.2011(v1.0)" xfId="1365"/>
    <cellStyle name="Ввод  5" xfId="1366"/>
    <cellStyle name="Ввод  5 2" xfId="1367"/>
    <cellStyle name="Ввод  5_46EE.2011(v1.0)" xfId="1368"/>
    <cellStyle name="Ввод  6" xfId="1369"/>
    <cellStyle name="Ввод  6 2" xfId="1370"/>
    <cellStyle name="Ввод  6_46EE.2011(v1.0)" xfId="1371"/>
    <cellStyle name="Ввод  7" xfId="1372"/>
    <cellStyle name="Ввод  7 2" xfId="1373"/>
    <cellStyle name="Ввод  7_46EE.2011(v1.0)" xfId="1374"/>
    <cellStyle name="Ввод  8" xfId="1375"/>
    <cellStyle name="Ввод  8 2" xfId="1376"/>
    <cellStyle name="Ввод  8_46EE.2011(v1.0)" xfId="1377"/>
    <cellStyle name="Ввод  9" xfId="1378"/>
    <cellStyle name="Ввод  9 2" xfId="1379"/>
    <cellStyle name="Ввод  9_46EE.2011(v1.0)" xfId="1380"/>
    <cellStyle name="Верт. заголовок" xfId="1381"/>
    <cellStyle name="Вес_продукта" xfId="1382"/>
    <cellStyle name="Вывод 2" xfId="1383"/>
    <cellStyle name="Вывод 2 2" xfId="1384"/>
    <cellStyle name="Вывод 2_46EE.2011(v1.0)" xfId="1385"/>
    <cellStyle name="Вывод 3" xfId="1386"/>
    <cellStyle name="Вывод 3 2" xfId="1387"/>
    <cellStyle name="Вывод 3_46EE.2011(v1.0)" xfId="1388"/>
    <cellStyle name="Вывод 4" xfId="1389"/>
    <cellStyle name="Вывод 4 2" xfId="1390"/>
    <cellStyle name="Вывод 4_46EE.2011(v1.0)" xfId="1391"/>
    <cellStyle name="Вывод 5" xfId="1392"/>
    <cellStyle name="Вывод 5 2" xfId="1393"/>
    <cellStyle name="Вывод 5_46EE.2011(v1.0)" xfId="1394"/>
    <cellStyle name="Вывод 6" xfId="1395"/>
    <cellStyle name="Вывод 6 2" xfId="1396"/>
    <cellStyle name="Вывод 6_46EE.2011(v1.0)" xfId="1397"/>
    <cellStyle name="Вывод 7" xfId="1398"/>
    <cellStyle name="Вывод 7 2" xfId="1399"/>
    <cellStyle name="Вывод 7_46EE.2011(v1.0)" xfId="1400"/>
    <cellStyle name="Вывод 8" xfId="1401"/>
    <cellStyle name="Вывод 8 2" xfId="1402"/>
    <cellStyle name="Вывод 8_46EE.2011(v1.0)" xfId="1403"/>
    <cellStyle name="Вывод 9" xfId="1404"/>
    <cellStyle name="Вывод 9 2" xfId="1405"/>
    <cellStyle name="Вывод 9_46EE.2011(v1.0)" xfId="1406"/>
    <cellStyle name="Вычисление 2" xfId="1407"/>
    <cellStyle name="Вычисление 2 2" xfId="1408"/>
    <cellStyle name="Вычисление 2_46EE.2011(v1.0)" xfId="1409"/>
    <cellStyle name="Вычисление 3" xfId="1410"/>
    <cellStyle name="Вычисление 3 2" xfId="1411"/>
    <cellStyle name="Вычисление 3_46EE.2011(v1.0)" xfId="1412"/>
    <cellStyle name="Вычисление 4" xfId="1413"/>
    <cellStyle name="Вычисление 4 2" xfId="1414"/>
    <cellStyle name="Вычисление 4_46EE.2011(v1.0)" xfId="1415"/>
    <cellStyle name="Вычисление 5" xfId="1416"/>
    <cellStyle name="Вычисление 5 2" xfId="1417"/>
    <cellStyle name="Вычисление 5_46EE.2011(v1.0)" xfId="1418"/>
    <cellStyle name="Вычисление 6" xfId="1419"/>
    <cellStyle name="Вычисление 6 2" xfId="1420"/>
    <cellStyle name="Вычисление 6_46EE.2011(v1.0)" xfId="1421"/>
    <cellStyle name="Вычисление 7" xfId="1422"/>
    <cellStyle name="Вычисление 7 2" xfId="1423"/>
    <cellStyle name="Вычисление 7_46EE.2011(v1.0)" xfId="1424"/>
    <cellStyle name="Вычисление 8" xfId="1425"/>
    <cellStyle name="Вычисление 8 2" xfId="1426"/>
    <cellStyle name="Вычисление 8_46EE.2011(v1.0)" xfId="1427"/>
    <cellStyle name="Вычисление 9" xfId="1428"/>
    <cellStyle name="Вычисление 9 2" xfId="1429"/>
    <cellStyle name="Вычисление 9_46EE.2011(v1.0)" xfId="1430"/>
    <cellStyle name="Гиперссылка 2" xfId="1431"/>
    <cellStyle name="Гиперссылка 2 2" xfId="1432"/>
    <cellStyle name="Гиперссылка 3" xfId="1433"/>
    <cellStyle name="Гиперссылка 4" xfId="1434"/>
    <cellStyle name="Группа" xfId="1435"/>
    <cellStyle name="Группа 0" xfId="1436"/>
    <cellStyle name="Группа 1" xfId="1437"/>
    <cellStyle name="Группа 2" xfId="1438"/>
    <cellStyle name="Группа 3" xfId="1439"/>
    <cellStyle name="Группа 4" xfId="1440"/>
    <cellStyle name="Группа 5" xfId="1441"/>
    <cellStyle name="Группа 6" xfId="1442"/>
    <cellStyle name="Группа 7" xfId="1443"/>
    <cellStyle name="Группа 8" xfId="1444"/>
    <cellStyle name="Группа_additional slides_04.12.03 _1" xfId="1445"/>
    <cellStyle name="ДАТА" xfId="1446"/>
    <cellStyle name="ДАТА 2" xfId="1447"/>
    <cellStyle name="ДАТА 3" xfId="1448"/>
    <cellStyle name="ДАТА 4" xfId="1449"/>
    <cellStyle name="ДАТА 5" xfId="1450"/>
    <cellStyle name="ДАТА 6" xfId="1451"/>
    <cellStyle name="ДАТА 7" xfId="1452"/>
    <cellStyle name="ДАТА 8" xfId="1453"/>
    <cellStyle name="ДАТА 9" xfId="1454"/>
    <cellStyle name="ДАТА_1" xfId="1455"/>
    <cellStyle name="Денежный 2" xfId="1456"/>
    <cellStyle name="Денежный 2 2" xfId="1457"/>
    <cellStyle name="Денежный 2_INDEX.STATION.2012(v1.0)_" xfId="1458"/>
    <cellStyle name="Заголовок" xfId="1459"/>
    <cellStyle name="Заголовок 1 2" xfId="1460"/>
    <cellStyle name="Заголовок 1 2 2" xfId="1461"/>
    <cellStyle name="Заголовок 1 2_46EE.2011(v1.0)" xfId="1462"/>
    <cellStyle name="Заголовок 1 3" xfId="1463"/>
    <cellStyle name="Заголовок 1 3 2" xfId="1464"/>
    <cellStyle name="Заголовок 1 3_46EE.2011(v1.0)" xfId="1465"/>
    <cellStyle name="Заголовок 1 4" xfId="1466"/>
    <cellStyle name="Заголовок 1 4 2" xfId="1467"/>
    <cellStyle name="Заголовок 1 4_46EE.2011(v1.0)" xfId="1468"/>
    <cellStyle name="Заголовок 1 5" xfId="1469"/>
    <cellStyle name="Заголовок 1 5 2" xfId="1470"/>
    <cellStyle name="Заголовок 1 5_46EE.2011(v1.0)" xfId="1471"/>
    <cellStyle name="Заголовок 1 6" xfId="1472"/>
    <cellStyle name="Заголовок 1 6 2" xfId="1473"/>
    <cellStyle name="Заголовок 1 6_46EE.2011(v1.0)" xfId="1474"/>
    <cellStyle name="Заголовок 1 7" xfId="1475"/>
    <cellStyle name="Заголовок 1 7 2" xfId="1476"/>
    <cellStyle name="Заголовок 1 7_46EE.2011(v1.0)" xfId="1477"/>
    <cellStyle name="Заголовок 1 8" xfId="1478"/>
    <cellStyle name="Заголовок 1 8 2" xfId="1479"/>
    <cellStyle name="Заголовок 1 8_46EE.2011(v1.0)" xfId="1480"/>
    <cellStyle name="Заголовок 1 9" xfId="1481"/>
    <cellStyle name="Заголовок 1 9 2" xfId="1482"/>
    <cellStyle name="Заголовок 1 9_46EE.2011(v1.0)" xfId="1483"/>
    <cellStyle name="Заголовок 2 2" xfId="1484"/>
    <cellStyle name="Заголовок 2 2 2" xfId="1485"/>
    <cellStyle name="Заголовок 2 2_46EE.2011(v1.0)" xfId="1486"/>
    <cellStyle name="Заголовок 2 3" xfId="1487"/>
    <cellStyle name="Заголовок 2 3 2" xfId="1488"/>
    <cellStyle name="Заголовок 2 3_46EE.2011(v1.0)" xfId="1489"/>
    <cellStyle name="Заголовок 2 4" xfId="1490"/>
    <cellStyle name="Заголовок 2 4 2" xfId="1491"/>
    <cellStyle name="Заголовок 2 4_46EE.2011(v1.0)" xfId="1492"/>
    <cellStyle name="Заголовок 2 5" xfId="1493"/>
    <cellStyle name="Заголовок 2 5 2" xfId="1494"/>
    <cellStyle name="Заголовок 2 5_46EE.2011(v1.0)" xfId="1495"/>
    <cellStyle name="Заголовок 2 6" xfId="1496"/>
    <cellStyle name="Заголовок 2 6 2" xfId="1497"/>
    <cellStyle name="Заголовок 2 6_46EE.2011(v1.0)" xfId="1498"/>
    <cellStyle name="Заголовок 2 7" xfId="1499"/>
    <cellStyle name="Заголовок 2 7 2" xfId="1500"/>
    <cellStyle name="Заголовок 2 7_46EE.2011(v1.0)" xfId="1501"/>
    <cellStyle name="Заголовок 2 8" xfId="1502"/>
    <cellStyle name="Заголовок 2 8 2" xfId="1503"/>
    <cellStyle name="Заголовок 2 8_46EE.2011(v1.0)" xfId="1504"/>
    <cellStyle name="Заголовок 2 9" xfId="1505"/>
    <cellStyle name="Заголовок 2 9 2" xfId="1506"/>
    <cellStyle name="Заголовок 2 9_46EE.2011(v1.0)" xfId="1507"/>
    <cellStyle name="Заголовок 3 2" xfId="1508"/>
    <cellStyle name="Заголовок 3 2 2" xfId="1509"/>
    <cellStyle name="Заголовок 3 2_46EE.2011(v1.0)" xfId="1510"/>
    <cellStyle name="Заголовок 3 3" xfId="1511"/>
    <cellStyle name="Заголовок 3 3 2" xfId="1512"/>
    <cellStyle name="Заголовок 3 3_46EE.2011(v1.0)" xfId="1513"/>
    <cellStyle name="Заголовок 3 4" xfId="1514"/>
    <cellStyle name="Заголовок 3 4 2" xfId="1515"/>
    <cellStyle name="Заголовок 3 4_46EE.2011(v1.0)" xfId="1516"/>
    <cellStyle name="Заголовок 3 5" xfId="1517"/>
    <cellStyle name="Заголовок 3 5 2" xfId="1518"/>
    <cellStyle name="Заголовок 3 5_46EE.2011(v1.0)" xfId="1519"/>
    <cellStyle name="Заголовок 3 6" xfId="1520"/>
    <cellStyle name="Заголовок 3 6 2" xfId="1521"/>
    <cellStyle name="Заголовок 3 6_46EE.2011(v1.0)" xfId="1522"/>
    <cellStyle name="Заголовок 3 7" xfId="1523"/>
    <cellStyle name="Заголовок 3 7 2" xfId="1524"/>
    <cellStyle name="Заголовок 3 7_46EE.2011(v1.0)" xfId="1525"/>
    <cellStyle name="Заголовок 3 8" xfId="1526"/>
    <cellStyle name="Заголовок 3 8 2" xfId="1527"/>
    <cellStyle name="Заголовок 3 8_46EE.2011(v1.0)" xfId="1528"/>
    <cellStyle name="Заголовок 3 9" xfId="1529"/>
    <cellStyle name="Заголовок 3 9 2" xfId="1530"/>
    <cellStyle name="Заголовок 3 9_46EE.2011(v1.0)" xfId="1531"/>
    <cellStyle name="Заголовок 4 2" xfId="1532"/>
    <cellStyle name="Заголовок 4 2 2" xfId="1533"/>
    <cellStyle name="Заголовок 4 3" xfId="1534"/>
    <cellStyle name="Заголовок 4 3 2" xfId="1535"/>
    <cellStyle name="Заголовок 4 4" xfId="1536"/>
    <cellStyle name="Заголовок 4 4 2" xfId="1537"/>
    <cellStyle name="Заголовок 4 5" xfId="1538"/>
    <cellStyle name="Заголовок 4 5 2" xfId="1539"/>
    <cellStyle name="Заголовок 4 6" xfId="1540"/>
    <cellStyle name="Заголовок 4 6 2" xfId="1541"/>
    <cellStyle name="Заголовок 4 7" xfId="1542"/>
    <cellStyle name="Заголовок 4 7 2" xfId="1543"/>
    <cellStyle name="Заголовок 4 8" xfId="1544"/>
    <cellStyle name="Заголовок 4 8 2" xfId="1545"/>
    <cellStyle name="Заголовок 4 9" xfId="1546"/>
    <cellStyle name="Заголовок 4 9 2" xfId="1547"/>
    <cellStyle name="ЗАГОЛОВОК1" xfId="1548"/>
    <cellStyle name="ЗАГОЛОВОК2" xfId="1549"/>
    <cellStyle name="ЗаголовокСтолбца" xfId="1550"/>
    <cellStyle name="Защитный" xfId="1551"/>
    <cellStyle name="Значение" xfId="1552"/>
    <cellStyle name="Зоголовок" xfId="1553"/>
    <cellStyle name="Итог 2" xfId="1554"/>
    <cellStyle name="Итог 2 2" xfId="1555"/>
    <cellStyle name="Итог 2_46EE.2011(v1.0)" xfId="1556"/>
    <cellStyle name="Итог 3" xfId="1557"/>
    <cellStyle name="Итог 3 2" xfId="1558"/>
    <cellStyle name="Итог 3_46EE.2011(v1.0)" xfId="1559"/>
    <cellStyle name="Итог 4" xfId="1560"/>
    <cellStyle name="Итог 4 2" xfId="1561"/>
    <cellStyle name="Итог 4_46EE.2011(v1.0)" xfId="1562"/>
    <cellStyle name="Итог 5" xfId="1563"/>
    <cellStyle name="Итог 5 2" xfId="1564"/>
    <cellStyle name="Итог 5_46EE.2011(v1.0)" xfId="1565"/>
    <cellStyle name="Итог 6" xfId="1566"/>
    <cellStyle name="Итог 6 2" xfId="1567"/>
    <cellStyle name="Итог 6_46EE.2011(v1.0)" xfId="1568"/>
    <cellStyle name="Итог 7" xfId="1569"/>
    <cellStyle name="Итог 7 2" xfId="1570"/>
    <cellStyle name="Итог 7_46EE.2011(v1.0)" xfId="1571"/>
    <cellStyle name="Итог 8" xfId="1572"/>
    <cellStyle name="Итог 8 2" xfId="1573"/>
    <cellStyle name="Итог 8_46EE.2011(v1.0)" xfId="1574"/>
    <cellStyle name="Итог 9" xfId="1575"/>
    <cellStyle name="Итог 9 2" xfId="1576"/>
    <cellStyle name="Итог 9_46EE.2011(v1.0)" xfId="1577"/>
    <cellStyle name="Итого" xfId="1578"/>
    <cellStyle name="ИТОГОВЫЙ" xfId="1579"/>
    <cellStyle name="ИТОГОВЫЙ 2" xfId="1580"/>
    <cellStyle name="ИТОГОВЫЙ 3" xfId="1581"/>
    <cellStyle name="ИТОГОВЫЙ 4" xfId="1582"/>
    <cellStyle name="ИТОГОВЫЙ 5" xfId="1583"/>
    <cellStyle name="ИТОГОВЫЙ 6" xfId="1584"/>
    <cellStyle name="ИТОГОВЫЙ 7" xfId="1585"/>
    <cellStyle name="ИТОГОВЫЙ 8" xfId="1586"/>
    <cellStyle name="ИТОГОВЫЙ 9" xfId="1587"/>
    <cellStyle name="ИТОГОВЫЙ_1" xfId="1588"/>
    <cellStyle name="Контрольная ячейка 2" xfId="1589"/>
    <cellStyle name="Контрольная ячейка 2 2" xfId="1590"/>
    <cellStyle name="Контрольная ячейка 2_46EE.2011(v1.0)" xfId="1591"/>
    <cellStyle name="Контрольная ячейка 3" xfId="1592"/>
    <cellStyle name="Контрольная ячейка 3 2" xfId="1593"/>
    <cellStyle name="Контрольная ячейка 3_46EE.2011(v1.0)" xfId="1594"/>
    <cellStyle name="Контрольная ячейка 4" xfId="1595"/>
    <cellStyle name="Контрольная ячейка 4 2" xfId="1596"/>
    <cellStyle name="Контрольная ячейка 4_46EE.2011(v1.0)" xfId="1597"/>
    <cellStyle name="Контрольная ячейка 5" xfId="1598"/>
    <cellStyle name="Контрольная ячейка 5 2" xfId="1599"/>
    <cellStyle name="Контрольная ячейка 5_46EE.2011(v1.0)" xfId="1600"/>
    <cellStyle name="Контрольная ячейка 6" xfId="1601"/>
    <cellStyle name="Контрольная ячейка 6 2" xfId="1602"/>
    <cellStyle name="Контрольная ячейка 6_46EE.2011(v1.0)" xfId="1603"/>
    <cellStyle name="Контрольная ячейка 7" xfId="1604"/>
    <cellStyle name="Контрольная ячейка 7 2" xfId="1605"/>
    <cellStyle name="Контрольная ячейка 7_46EE.2011(v1.0)" xfId="1606"/>
    <cellStyle name="Контрольная ячейка 8" xfId="1607"/>
    <cellStyle name="Контрольная ячейка 8 2" xfId="1608"/>
    <cellStyle name="Контрольная ячейка 8_46EE.2011(v1.0)" xfId="1609"/>
    <cellStyle name="Контрольная ячейка 9" xfId="1610"/>
    <cellStyle name="Контрольная ячейка 9 2" xfId="1611"/>
    <cellStyle name="Контрольная ячейка 9_46EE.2011(v1.0)" xfId="1612"/>
    <cellStyle name="Миша (бланки отчетности)" xfId="1613"/>
    <cellStyle name="Мои наименования показателей" xfId="1614"/>
    <cellStyle name="Мои наименования показателей 2" xfId="1615"/>
    <cellStyle name="Мои наименования показателей 2 2" xfId="1616"/>
    <cellStyle name="Мои наименования показателей 2 3" xfId="1617"/>
    <cellStyle name="Мои наименования показателей 2 4" xfId="1618"/>
    <cellStyle name="Мои наименования показателей 2 5" xfId="1619"/>
    <cellStyle name="Мои наименования показателей 2 6" xfId="1620"/>
    <cellStyle name="Мои наименования показателей 2 7" xfId="1621"/>
    <cellStyle name="Мои наименования показателей 2 8" xfId="1622"/>
    <cellStyle name="Мои наименования показателей 2 9" xfId="1623"/>
    <cellStyle name="Мои наименования показателей 2_1" xfId="1624"/>
    <cellStyle name="Мои наименования показателей 3" xfId="1625"/>
    <cellStyle name="Мои наименования показателей 3 2" xfId="1626"/>
    <cellStyle name="Мои наименования показателей 3 3" xfId="1627"/>
    <cellStyle name="Мои наименования показателей 3 4" xfId="1628"/>
    <cellStyle name="Мои наименования показателей 3 5" xfId="1629"/>
    <cellStyle name="Мои наименования показателей 3 6" xfId="1630"/>
    <cellStyle name="Мои наименования показателей 3 7" xfId="1631"/>
    <cellStyle name="Мои наименования показателей 3 8" xfId="1632"/>
    <cellStyle name="Мои наименования показателей 3 9" xfId="1633"/>
    <cellStyle name="Мои наименования показателей 3_1" xfId="1634"/>
    <cellStyle name="Мои наименования показателей 4" xfId="1635"/>
    <cellStyle name="Мои наименования показателей 4 2" xfId="1636"/>
    <cellStyle name="Мои наименования показателей 4 3" xfId="1637"/>
    <cellStyle name="Мои наименования показателей 4 4" xfId="1638"/>
    <cellStyle name="Мои наименования показателей 4 5" xfId="1639"/>
    <cellStyle name="Мои наименования показателей 4 6" xfId="1640"/>
    <cellStyle name="Мои наименования показателей 4 7" xfId="1641"/>
    <cellStyle name="Мои наименования показателей 4 8" xfId="1642"/>
    <cellStyle name="Мои наименования показателей 4 9" xfId="1643"/>
    <cellStyle name="Мои наименования показателей 4_1" xfId="1644"/>
    <cellStyle name="Мои наименования показателей 5" xfId="1645"/>
    <cellStyle name="Мои наименования показателей 5 2" xfId="1646"/>
    <cellStyle name="Мои наименования показателей 5 3" xfId="1647"/>
    <cellStyle name="Мои наименования показателей 5 4" xfId="1648"/>
    <cellStyle name="Мои наименования показателей 5 5" xfId="1649"/>
    <cellStyle name="Мои наименования показателей 5 6" xfId="1650"/>
    <cellStyle name="Мои наименования показателей 5 7" xfId="1651"/>
    <cellStyle name="Мои наименования показателей 5 8" xfId="1652"/>
    <cellStyle name="Мои наименования показателей 5 9" xfId="1653"/>
    <cellStyle name="Мои наименования показателей 5_1" xfId="1654"/>
    <cellStyle name="Мои наименования показателей 6" xfId="1655"/>
    <cellStyle name="Мои наименования показателей 6 2" xfId="1656"/>
    <cellStyle name="Мои наименования показателей 6 3" xfId="1657"/>
    <cellStyle name="Мои наименования показателей 6_46EE.2011(v1.0)" xfId="1658"/>
    <cellStyle name="Мои наименования показателей 7" xfId="1659"/>
    <cellStyle name="Мои наименования показателей 7 2" xfId="1660"/>
    <cellStyle name="Мои наименования показателей 7 3" xfId="1661"/>
    <cellStyle name="Мои наименования показателей 7_46EE.2011(v1.0)" xfId="1662"/>
    <cellStyle name="Мои наименования показателей 8" xfId="1663"/>
    <cellStyle name="Мои наименования показателей 8 2" xfId="1664"/>
    <cellStyle name="Мои наименования показателей 8 3" xfId="1665"/>
    <cellStyle name="Мои наименования показателей 8_46EE.2011(v1.0)" xfId="1666"/>
    <cellStyle name="Мои наименования показателей_46EE.2011" xfId="1667"/>
    <cellStyle name="Мой заголовок" xfId="1668"/>
    <cellStyle name="Мой заголовок листа" xfId="1669"/>
    <cellStyle name="Мой заголовок_Новая инструкция1_фст" xfId="1670"/>
    <cellStyle name="назв фил" xfId="1671"/>
    <cellStyle name="Название 2" xfId="1672"/>
    <cellStyle name="Название 2 2" xfId="1673"/>
    <cellStyle name="Название 3" xfId="1674"/>
    <cellStyle name="Название 3 2" xfId="1675"/>
    <cellStyle name="Название 4" xfId="1676"/>
    <cellStyle name="Название 4 2" xfId="1677"/>
    <cellStyle name="Название 5" xfId="1678"/>
    <cellStyle name="Название 5 2" xfId="1679"/>
    <cellStyle name="Название 6" xfId="1680"/>
    <cellStyle name="Название 6 2" xfId="1681"/>
    <cellStyle name="Название 7" xfId="1682"/>
    <cellStyle name="Название 7 2" xfId="1683"/>
    <cellStyle name="Название 8" xfId="1684"/>
    <cellStyle name="Название 8 2" xfId="1685"/>
    <cellStyle name="Название 9" xfId="1686"/>
    <cellStyle name="Название 9 2" xfId="1687"/>
    <cellStyle name="Невидимый" xfId="1688"/>
    <cellStyle name="Нейтральный 2" xfId="1689"/>
    <cellStyle name="Нейтральный 2 2" xfId="1690"/>
    <cellStyle name="Нейтральный 3" xfId="1691"/>
    <cellStyle name="Нейтральный 3 2" xfId="1692"/>
    <cellStyle name="Нейтральный 4" xfId="1693"/>
    <cellStyle name="Нейтральный 4 2" xfId="1694"/>
    <cellStyle name="Нейтральный 5" xfId="1695"/>
    <cellStyle name="Нейтральный 5 2" xfId="1696"/>
    <cellStyle name="Нейтральный 6" xfId="1697"/>
    <cellStyle name="Нейтральный 6 2" xfId="1698"/>
    <cellStyle name="Нейтральный 7" xfId="1699"/>
    <cellStyle name="Нейтральный 7 2" xfId="1700"/>
    <cellStyle name="Нейтральный 8" xfId="1701"/>
    <cellStyle name="Нейтральный 8 2" xfId="1702"/>
    <cellStyle name="Нейтральный 9" xfId="1703"/>
    <cellStyle name="Нейтральный 9 2" xfId="1704"/>
    <cellStyle name="Низ1" xfId="1705"/>
    <cellStyle name="Низ2" xfId="1706"/>
    <cellStyle name="Обычный" xfId="0" builtinId="0"/>
    <cellStyle name="Обычный 10" xfId="1707"/>
    <cellStyle name="Обычный 11" xfId="1708"/>
    <cellStyle name="Обычный 11 2" xfId="1709"/>
    <cellStyle name="Обычный 11_46EE.2011(v1.2)" xfId="1710"/>
    <cellStyle name="Обычный 12" xfId="1711"/>
    <cellStyle name="Обычный 12 2" xfId="1712"/>
    <cellStyle name="Обычный 13" xfId="1713"/>
    <cellStyle name="Обычный 14" xfId="1714"/>
    <cellStyle name="Обычный 15" xfId="1715"/>
    <cellStyle name="Обычный 16" xfId="1716"/>
    <cellStyle name="Обычный 17" xfId="1717"/>
    <cellStyle name="Обычный 18" xfId="1718"/>
    <cellStyle name="Обычный 19" xfId="1719"/>
    <cellStyle name="Обычный 2" xfId="1"/>
    <cellStyle name="Обычный 2 10" xfId="1720"/>
    <cellStyle name="Обычный 2 11" xfId="1721"/>
    <cellStyle name="Обычный 2 2" xfId="1722"/>
    <cellStyle name="Обычный 2 2 2" xfId="1723"/>
    <cellStyle name="Обычный 2 2 2 2" xfId="1724"/>
    <cellStyle name="Обычный 2 2 3" xfId="1725"/>
    <cellStyle name="Обычный 2 2 4" xfId="1726"/>
    <cellStyle name="Обычный 2 2_46EE.2011(v1.0)" xfId="1727"/>
    <cellStyle name="Обычный 2 3" xfId="1728"/>
    <cellStyle name="Обычный 2 3 2" xfId="1729"/>
    <cellStyle name="Обычный 2 3 3" xfId="1730"/>
    <cellStyle name="Обычный 2 3 4" xfId="1731"/>
    <cellStyle name="Обычный 2 3_46EE.2011(v1.0)" xfId="1732"/>
    <cellStyle name="Обычный 2 4" xfId="1733"/>
    <cellStyle name="Обычный 2 4 2" xfId="1734"/>
    <cellStyle name="Обычный 2 4 2 2" xfId="1735"/>
    <cellStyle name="Обычный 2 4 3" xfId="1736"/>
    <cellStyle name="Обычный 2 4 4" xfId="1737"/>
    <cellStyle name="Обычный 2 4_46EE.2011(v1.0)" xfId="1738"/>
    <cellStyle name="Обычный 2 5" xfId="1739"/>
    <cellStyle name="Обычный 2 5 2" xfId="1740"/>
    <cellStyle name="Обычный 2 5 3" xfId="1741"/>
    <cellStyle name="Обычный 2 5 4" xfId="1742"/>
    <cellStyle name="Обычный 2 5_46EE.2011(v1.0)" xfId="1743"/>
    <cellStyle name="Обычный 2 6" xfId="1744"/>
    <cellStyle name="Обычный 2 6 2" xfId="1745"/>
    <cellStyle name="Обычный 2 6 3" xfId="1746"/>
    <cellStyle name="Обычный 2 6_46EE.2011(v1.0)" xfId="1747"/>
    <cellStyle name="Обычный 2 7" xfId="1748"/>
    <cellStyle name="Обычный 2 8" xfId="1749"/>
    <cellStyle name="Обычный 2 9" xfId="1750"/>
    <cellStyle name="Обычный 2_1" xfId="1751"/>
    <cellStyle name="Обычный 20" xfId="1752"/>
    <cellStyle name="Обычный 21" xfId="1753"/>
    <cellStyle name="Обычный 22" xfId="1754"/>
    <cellStyle name="Обычный 23" xfId="1755"/>
    <cellStyle name="Обычный 24" xfId="1756"/>
    <cellStyle name="Обычный 3" xfId="1757"/>
    <cellStyle name="Обычный 3 2" xfId="1758"/>
    <cellStyle name="Обычный 3 3" xfId="1759"/>
    <cellStyle name="Обычный 3 4" xfId="1760"/>
    <cellStyle name="Обычный 4" xfId="1761"/>
    <cellStyle name="Обычный 4 2" xfId="1762"/>
    <cellStyle name="Обычный 4 2 2" xfId="1763"/>
    <cellStyle name="Обычный 4 2_BALANCE.WARM.2011YEAR(v1.5)" xfId="1764"/>
    <cellStyle name="Обычный 4 3" xfId="1765"/>
    <cellStyle name="Обычный 4 4" xfId="1766"/>
    <cellStyle name="Обычный 4 5" xfId="1767"/>
    <cellStyle name="Обычный 4_ARMRAZR" xfId="1768"/>
    <cellStyle name="Обычный 5" xfId="1769"/>
    <cellStyle name="Обычный 5 2" xfId="1770"/>
    <cellStyle name="Обычный 54" xfId="1771"/>
    <cellStyle name="Обычный 6" xfId="1772"/>
    <cellStyle name="Обычный 6 2" xfId="1773"/>
    <cellStyle name="Обычный 7" xfId="1774"/>
    <cellStyle name="Обычный 8" xfId="1775"/>
    <cellStyle name="Обычный 9" xfId="1776"/>
    <cellStyle name="Ошибка" xfId="1777"/>
    <cellStyle name="Плохой 2" xfId="1778"/>
    <cellStyle name="Плохой 2 2" xfId="1779"/>
    <cellStyle name="Плохой 3" xfId="1780"/>
    <cellStyle name="Плохой 3 2" xfId="1781"/>
    <cellStyle name="Плохой 4" xfId="1782"/>
    <cellStyle name="Плохой 4 2" xfId="1783"/>
    <cellStyle name="Плохой 5" xfId="1784"/>
    <cellStyle name="Плохой 5 2" xfId="1785"/>
    <cellStyle name="Плохой 6" xfId="1786"/>
    <cellStyle name="Плохой 6 2" xfId="1787"/>
    <cellStyle name="Плохой 7" xfId="1788"/>
    <cellStyle name="Плохой 7 2" xfId="1789"/>
    <cellStyle name="Плохой 8" xfId="1790"/>
    <cellStyle name="Плохой 8 2" xfId="1791"/>
    <cellStyle name="Плохой 9" xfId="1792"/>
    <cellStyle name="Плохой 9 2" xfId="1793"/>
    <cellStyle name="По центру с переносом" xfId="1794"/>
    <cellStyle name="По ширине с переносом" xfId="1795"/>
    <cellStyle name="Подгруппа" xfId="1796"/>
    <cellStyle name="Поле ввода" xfId="1797"/>
    <cellStyle name="Пояснение 2" xfId="1798"/>
    <cellStyle name="Пояснение 2 2" xfId="1799"/>
    <cellStyle name="Пояснение 3" xfId="1800"/>
    <cellStyle name="Пояснение 3 2" xfId="1801"/>
    <cellStyle name="Пояснение 4" xfId="1802"/>
    <cellStyle name="Пояснение 4 2" xfId="1803"/>
    <cellStyle name="Пояснение 5" xfId="1804"/>
    <cellStyle name="Пояснение 5 2" xfId="1805"/>
    <cellStyle name="Пояснение 6" xfId="1806"/>
    <cellStyle name="Пояснение 6 2" xfId="1807"/>
    <cellStyle name="Пояснение 7" xfId="1808"/>
    <cellStyle name="Пояснение 7 2" xfId="1809"/>
    <cellStyle name="Пояснение 8" xfId="1810"/>
    <cellStyle name="Пояснение 8 2" xfId="1811"/>
    <cellStyle name="Пояснение 9" xfId="1812"/>
    <cellStyle name="Пояснение 9 2" xfId="1813"/>
    <cellStyle name="Примечание 10" xfId="1814"/>
    <cellStyle name="Примечание 10 2" xfId="1815"/>
    <cellStyle name="Примечание 10 3" xfId="1816"/>
    <cellStyle name="Примечание 10_46EE.2011(v1.0)" xfId="1817"/>
    <cellStyle name="Примечание 11" xfId="1818"/>
    <cellStyle name="Примечание 11 2" xfId="1819"/>
    <cellStyle name="Примечание 11 3" xfId="1820"/>
    <cellStyle name="Примечание 11_46EE.2011(v1.0)" xfId="1821"/>
    <cellStyle name="Примечание 12" xfId="1822"/>
    <cellStyle name="Примечание 12 2" xfId="1823"/>
    <cellStyle name="Примечание 12 3" xfId="1824"/>
    <cellStyle name="Примечание 12_46EE.2011(v1.0)" xfId="1825"/>
    <cellStyle name="Примечание 2" xfId="1826"/>
    <cellStyle name="Примечание 2 2" xfId="1827"/>
    <cellStyle name="Примечание 2 3" xfId="1828"/>
    <cellStyle name="Примечание 2 4" xfId="1829"/>
    <cellStyle name="Примечание 2 5" xfId="1830"/>
    <cellStyle name="Примечание 2 6" xfId="1831"/>
    <cellStyle name="Примечание 2 7" xfId="1832"/>
    <cellStyle name="Примечание 2 8" xfId="1833"/>
    <cellStyle name="Примечание 2 9" xfId="1834"/>
    <cellStyle name="Примечание 2_46EE.2011(v1.0)" xfId="1835"/>
    <cellStyle name="Примечание 3" xfId="1836"/>
    <cellStyle name="Примечание 3 2" xfId="1837"/>
    <cellStyle name="Примечание 3 3" xfId="1838"/>
    <cellStyle name="Примечание 3 4" xfId="1839"/>
    <cellStyle name="Примечание 3 5" xfId="1840"/>
    <cellStyle name="Примечание 3 6" xfId="1841"/>
    <cellStyle name="Примечание 3 7" xfId="1842"/>
    <cellStyle name="Примечание 3 8" xfId="1843"/>
    <cellStyle name="Примечание 3 9" xfId="1844"/>
    <cellStyle name="Примечание 3_46EE.2011(v1.0)" xfId="1845"/>
    <cellStyle name="Примечание 4" xfId="1846"/>
    <cellStyle name="Примечание 4 2" xfId="1847"/>
    <cellStyle name="Примечание 4 3" xfId="1848"/>
    <cellStyle name="Примечание 4 4" xfId="1849"/>
    <cellStyle name="Примечание 4 5" xfId="1850"/>
    <cellStyle name="Примечание 4 6" xfId="1851"/>
    <cellStyle name="Примечание 4 7" xfId="1852"/>
    <cellStyle name="Примечание 4 8" xfId="1853"/>
    <cellStyle name="Примечание 4 9" xfId="1854"/>
    <cellStyle name="Примечание 4_46EE.2011(v1.0)" xfId="1855"/>
    <cellStyle name="Примечание 5" xfId="1856"/>
    <cellStyle name="Примечание 5 2" xfId="1857"/>
    <cellStyle name="Примечание 5 3" xfId="1858"/>
    <cellStyle name="Примечание 5 4" xfId="1859"/>
    <cellStyle name="Примечание 5 5" xfId="1860"/>
    <cellStyle name="Примечание 5 6" xfId="1861"/>
    <cellStyle name="Примечание 5 7" xfId="1862"/>
    <cellStyle name="Примечание 5 8" xfId="1863"/>
    <cellStyle name="Примечание 5 9" xfId="1864"/>
    <cellStyle name="Примечание 5_46EE.2011(v1.0)" xfId="1865"/>
    <cellStyle name="Примечание 6" xfId="1866"/>
    <cellStyle name="Примечание 6 2" xfId="1867"/>
    <cellStyle name="Примечание 6_46EE.2011(v1.0)" xfId="1868"/>
    <cellStyle name="Примечание 7" xfId="1869"/>
    <cellStyle name="Примечание 7 2" xfId="1870"/>
    <cellStyle name="Примечание 7_46EE.2011(v1.0)" xfId="1871"/>
    <cellStyle name="Примечание 8" xfId="1872"/>
    <cellStyle name="Примечание 8 2" xfId="1873"/>
    <cellStyle name="Примечание 8_46EE.2011(v1.0)" xfId="1874"/>
    <cellStyle name="Примечание 9" xfId="1875"/>
    <cellStyle name="Примечание 9 2" xfId="1876"/>
    <cellStyle name="Примечание 9_46EE.2011(v1.0)" xfId="1877"/>
    <cellStyle name="Продукт" xfId="1878"/>
    <cellStyle name="Процентный 10" xfId="1879"/>
    <cellStyle name="Процентный 2" xfId="2"/>
    <cellStyle name="Процентный 2 2" xfId="1880"/>
    <cellStyle name="Процентный 2 3" xfId="1881"/>
    <cellStyle name="Процентный 3" xfId="1882"/>
    <cellStyle name="Процентный 3 2" xfId="1883"/>
    <cellStyle name="Процентный 3 3" xfId="1884"/>
    <cellStyle name="Процентный 4" xfId="1885"/>
    <cellStyle name="Процентный 4 2" xfId="1886"/>
    <cellStyle name="Процентный 4 3" xfId="1887"/>
    <cellStyle name="Процентный 5" xfId="1888"/>
    <cellStyle name="Процентный 9" xfId="1889"/>
    <cellStyle name="Разница" xfId="1890"/>
    <cellStyle name="Рамки" xfId="1891"/>
    <cellStyle name="Сводная таблица" xfId="1892"/>
    <cellStyle name="Связанная ячейка 2" xfId="1893"/>
    <cellStyle name="Связанная ячейка 2 2" xfId="1894"/>
    <cellStyle name="Связанная ячейка 2_46EE.2011(v1.0)" xfId="1895"/>
    <cellStyle name="Связанная ячейка 3" xfId="1896"/>
    <cellStyle name="Связанная ячейка 3 2" xfId="1897"/>
    <cellStyle name="Связанная ячейка 3_46EE.2011(v1.0)" xfId="1898"/>
    <cellStyle name="Связанная ячейка 4" xfId="1899"/>
    <cellStyle name="Связанная ячейка 4 2" xfId="1900"/>
    <cellStyle name="Связанная ячейка 4_46EE.2011(v1.0)" xfId="1901"/>
    <cellStyle name="Связанная ячейка 5" xfId="1902"/>
    <cellStyle name="Связанная ячейка 5 2" xfId="1903"/>
    <cellStyle name="Связанная ячейка 5_46EE.2011(v1.0)" xfId="1904"/>
    <cellStyle name="Связанная ячейка 6" xfId="1905"/>
    <cellStyle name="Связанная ячейка 6 2" xfId="1906"/>
    <cellStyle name="Связанная ячейка 6_46EE.2011(v1.0)" xfId="1907"/>
    <cellStyle name="Связанная ячейка 7" xfId="1908"/>
    <cellStyle name="Связанная ячейка 7 2" xfId="1909"/>
    <cellStyle name="Связанная ячейка 7_46EE.2011(v1.0)" xfId="1910"/>
    <cellStyle name="Связанная ячейка 8" xfId="1911"/>
    <cellStyle name="Связанная ячейка 8 2" xfId="1912"/>
    <cellStyle name="Связанная ячейка 8_46EE.2011(v1.0)" xfId="1913"/>
    <cellStyle name="Связанная ячейка 9" xfId="1914"/>
    <cellStyle name="Связанная ячейка 9 2" xfId="1915"/>
    <cellStyle name="Связанная ячейка 9_46EE.2011(v1.0)" xfId="1916"/>
    <cellStyle name="Стиль 1" xfId="1917"/>
    <cellStyle name="Стиль 1 2" xfId="1918"/>
    <cellStyle name="Стиль 1 2 2" xfId="1919"/>
    <cellStyle name="Стиль 1 2_46EP.2012(v0.1)" xfId="1920"/>
    <cellStyle name="Стиль 1_Новая инструкция1_фст" xfId="1921"/>
    <cellStyle name="Субсчет" xfId="1922"/>
    <cellStyle name="Счет" xfId="1923"/>
    <cellStyle name="ТЕКСТ" xfId="1924"/>
    <cellStyle name="ТЕКСТ 2" xfId="1925"/>
    <cellStyle name="ТЕКСТ 3" xfId="1926"/>
    <cellStyle name="ТЕКСТ 4" xfId="1927"/>
    <cellStyle name="ТЕКСТ 5" xfId="1928"/>
    <cellStyle name="ТЕКСТ 6" xfId="1929"/>
    <cellStyle name="ТЕКСТ 7" xfId="1930"/>
    <cellStyle name="ТЕКСТ 8" xfId="1931"/>
    <cellStyle name="ТЕКСТ 9" xfId="1932"/>
    <cellStyle name="Текст предупреждения 2" xfId="1933"/>
    <cellStyle name="Текст предупреждения 2 2" xfId="1934"/>
    <cellStyle name="Текст предупреждения 3" xfId="1935"/>
    <cellStyle name="Текст предупреждения 3 2" xfId="1936"/>
    <cellStyle name="Текст предупреждения 4" xfId="1937"/>
    <cellStyle name="Текст предупреждения 4 2" xfId="1938"/>
    <cellStyle name="Текст предупреждения 5" xfId="1939"/>
    <cellStyle name="Текст предупреждения 5 2" xfId="1940"/>
    <cellStyle name="Текст предупреждения 6" xfId="1941"/>
    <cellStyle name="Текст предупреждения 6 2" xfId="1942"/>
    <cellStyle name="Текст предупреждения 7" xfId="1943"/>
    <cellStyle name="Текст предупреждения 7 2" xfId="1944"/>
    <cellStyle name="Текст предупреждения 8" xfId="1945"/>
    <cellStyle name="Текст предупреждения 8 2" xfId="1946"/>
    <cellStyle name="Текст предупреждения 9" xfId="1947"/>
    <cellStyle name="Текст предупреждения 9 2" xfId="1948"/>
    <cellStyle name="Текстовый" xfId="1949"/>
    <cellStyle name="Текстовый 2" xfId="1950"/>
    <cellStyle name="Текстовый 3" xfId="1951"/>
    <cellStyle name="Текстовый 4" xfId="1952"/>
    <cellStyle name="Текстовый 5" xfId="1953"/>
    <cellStyle name="Текстовый 6" xfId="1954"/>
    <cellStyle name="Текстовый 7" xfId="1955"/>
    <cellStyle name="Текстовый 8" xfId="1956"/>
    <cellStyle name="Текстовый 9" xfId="1957"/>
    <cellStyle name="Текстовый_1" xfId="1958"/>
    <cellStyle name="Тысячи [0]_22гк" xfId="1959"/>
    <cellStyle name="Тысячи_22гк" xfId="1960"/>
    <cellStyle name="ФИКСИРОВАННЫЙ" xfId="1961"/>
    <cellStyle name="ФИКСИРОВАННЫЙ 2" xfId="1962"/>
    <cellStyle name="ФИКСИРОВАННЫЙ 3" xfId="1963"/>
    <cellStyle name="ФИКСИРОВАННЫЙ 4" xfId="1964"/>
    <cellStyle name="ФИКСИРОВАННЫЙ 5" xfId="1965"/>
    <cellStyle name="ФИКСИРОВАННЫЙ 6" xfId="1966"/>
    <cellStyle name="ФИКСИРОВАННЫЙ 7" xfId="1967"/>
    <cellStyle name="ФИКСИРОВАННЫЙ 8" xfId="1968"/>
    <cellStyle name="ФИКСИРОВАННЫЙ 9" xfId="1969"/>
    <cellStyle name="ФИКСИРОВАННЫЙ_1" xfId="1970"/>
    <cellStyle name="Финансовый [0] 2" xfId="1971"/>
    <cellStyle name="Финансовый [0] 3" xfId="1972"/>
    <cellStyle name="Финансовый 10" xfId="1973"/>
    <cellStyle name="Финансовый 11" xfId="1974"/>
    <cellStyle name="Финансовый 12" xfId="1975"/>
    <cellStyle name="Финансовый 13" xfId="1976"/>
    <cellStyle name="Финансовый 14" xfId="1977"/>
    <cellStyle name="Финансовый 15" xfId="1978"/>
    <cellStyle name="Финансовый 2" xfId="1979"/>
    <cellStyle name="Финансовый 2 2" xfId="1980"/>
    <cellStyle name="Финансовый 2 2 2" xfId="1981"/>
    <cellStyle name="Финансовый 2 2 3" xfId="1982"/>
    <cellStyle name="Финансовый 2 2_INDEX.STATION.2012(v1.0)_" xfId="1983"/>
    <cellStyle name="Финансовый 2 3" xfId="1984"/>
    <cellStyle name="Финансовый 2 4" xfId="1985"/>
    <cellStyle name="Финансовый 2_46EE.2011(v1.0)" xfId="1986"/>
    <cellStyle name="Финансовый 3" xfId="1987"/>
    <cellStyle name="Финансовый 3 2" xfId="1988"/>
    <cellStyle name="Финансовый 3 2 2" xfId="1989"/>
    <cellStyle name="Финансовый 3 3" xfId="1990"/>
    <cellStyle name="Финансовый 3 4" xfId="1991"/>
    <cellStyle name="Финансовый 3_INDEX.STATION.2012(v1.0)_" xfId="1992"/>
    <cellStyle name="Финансовый 4" xfId="1993"/>
    <cellStyle name="Финансовый 5" xfId="1994"/>
    <cellStyle name="Финансовый 6" xfId="1995"/>
    <cellStyle name="Финансовый 7" xfId="1996"/>
    <cellStyle name="Финансовый 8" xfId="1997"/>
    <cellStyle name="Финансовый 9" xfId="1998"/>
    <cellStyle name="Финансовый0[0]_FU_bal" xfId="1999"/>
    <cellStyle name="Формула" xfId="2000"/>
    <cellStyle name="Формула 2" xfId="2001"/>
    <cellStyle name="Формула_A РТ 2009 Рязаньэнерго" xfId="2002"/>
    <cellStyle name="ФормулаВБ" xfId="2003"/>
    <cellStyle name="ФормулаНаКонтроль" xfId="2004"/>
    <cellStyle name="Хороший 2" xfId="2005"/>
    <cellStyle name="Хороший 2 2" xfId="2006"/>
    <cellStyle name="Хороший 3" xfId="2007"/>
    <cellStyle name="Хороший 3 2" xfId="2008"/>
    <cellStyle name="Хороший 4" xfId="2009"/>
    <cellStyle name="Хороший 4 2" xfId="2010"/>
    <cellStyle name="Хороший 5" xfId="2011"/>
    <cellStyle name="Хороший 5 2" xfId="2012"/>
    <cellStyle name="Хороший 6" xfId="2013"/>
    <cellStyle name="Хороший 6 2" xfId="2014"/>
    <cellStyle name="Хороший 7" xfId="2015"/>
    <cellStyle name="Хороший 7 2" xfId="2016"/>
    <cellStyle name="Хороший 8" xfId="2017"/>
    <cellStyle name="Хороший 8 2" xfId="2018"/>
    <cellStyle name="Хороший 9" xfId="2019"/>
    <cellStyle name="Хороший 9 2" xfId="2020"/>
    <cellStyle name="Цена_продукта" xfId="2021"/>
    <cellStyle name="Цифры по центру с десятыми" xfId="2022"/>
    <cellStyle name="число" xfId="2023"/>
    <cellStyle name="Џђћ–…ќ’ќ›‰" xfId="2024"/>
    <cellStyle name="Шапка" xfId="2025"/>
    <cellStyle name="Шапка таблицы" xfId="2026"/>
    <cellStyle name="ШАУ" xfId="2027"/>
    <cellStyle name="標準_PL-CF sheet" xfId="2028"/>
    <cellStyle name="䁺_x0001_" xfId="20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9;&#1090;&#1074;&#1077;&#1088;&#1078;&#1076;&#1077;&#1085;&#1085;&#1099;&#1077;%20&#1090;&#1072;&#1088;&#1080;&#1092;&#1099;%202016-2018/!!!%20&#1054;&#1089;&#1089;&#1086;&#1088;%20&#1046;&#1050;&#1061;%202016%200811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20.01.  прочие 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</sheetNames>
    <sheetDataSet>
      <sheetData sheetId="0"/>
      <sheetData sheetId="1"/>
      <sheetData sheetId="2"/>
      <sheetData sheetId="3">
        <row r="6">
          <cell r="F6">
            <v>1.3847500000000001</v>
          </cell>
          <cell r="G6">
            <v>1.264</v>
          </cell>
          <cell r="H6">
            <v>1.3209599999999999</v>
          </cell>
          <cell r="I6">
            <v>1.2704000000000002</v>
          </cell>
          <cell r="M6">
            <v>0.69299999999999995</v>
          </cell>
          <cell r="N6">
            <v>0.57740000000000025</v>
          </cell>
          <cell r="P6">
            <v>0.66891959999999995</v>
          </cell>
          <cell r="Q6">
            <v>0.60146519157123191</v>
          </cell>
        </row>
        <row r="11">
          <cell r="H11">
            <v>0.21299999999999999</v>
          </cell>
          <cell r="I11">
            <v>0.16109999999999999</v>
          </cell>
          <cell r="M11">
            <v>8.4599999999999995E-2</v>
          </cell>
          <cell r="N11">
            <v>7.6499999999999999E-2</v>
          </cell>
          <cell r="P11">
            <v>8.4819100000000008E-2</v>
          </cell>
          <cell r="Q11">
            <v>7.6263399999999995E-2</v>
          </cell>
        </row>
        <row r="12">
          <cell r="I12">
            <v>12.681045340050376</v>
          </cell>
          <cell r="M12">
            <v>12.207792207792208</v>
          </cell>
          <cell r="N12">
            <v>13.249047454104602</v>
          </cell>
        </row>
        <row r="17">
          <cell r="H17">
            <v>1.1079599999999998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8"/>
  <sheetViews>
    <sheetView tabSelected="1" view="pageBreakPreview" zoomScale="77" zoomScaleSheetLayoutView="77" workbookViewId="0">
      <pane xSplit="3" ySplit="5" topLeftCell="AY12" activePane="bottomRight" state="frozen"/>
      <selection pane="topRight" activeCell="D1" sqref="D1"/>
      <selection pane="bottomLeft" activeCell="A6" sqref="A6"/>
      <selection pane="bottomRight" activeCell="AW12" sqref="AW12"/>
    </sheetView>
  </sheetViews>
  <sheetFormatPr defaultRowHeight="13.2"/>
  <cols>
    <col min="1" max="1" width="3.88671875" style="2" customWidth="1"/>
    <col min="2" max="2" width="8.88671875" style="2"/>
    <col min="3" max="3" width="20.44140625" style="2" customWidth="1"/>
    <col min="4" max="4" width="7.33203125" style="2" customWidth="1"/>
    <col min="5" max="7" width="4.5546875" style="2" customWidth="1"/>
    <col min="8" max="8" width="6.6640625" style="2" customWidth="1"/>
    <col min="9" max="9" width="8.109375" style="2" customWidth="1"/>
    <col min="10" max="12" width="4.44140625" style="2" customWidth="1"/>
    <col min="13" max="13" width="7.6640625" style="2" customWidth="1"/>
    <col min="14" max="14" width="6.44140625" style="2" hidden="1" customWidth="1"/>
    <col min="15" max="17" width="4.6640625" style="2" hidden="1" customWidth="1"/>
    <col min="18" max="18" width="8.44140625" style="2" hidden="1" customWidth="1"/>
    <col min="19" max="19" width="8.5546875" style="2" hidden="1" customWidth="1"/>
    <col min="20" max="22" width="4.44140625" style="2" hidden="1" customWidth="1"/>
    <col min="23" max="23" width="7.44140625" style="2" hidden="1" customWidth="1"/>
    <col min="24" max="24" width="9" style="2" customWidth="1"/>
    <col min="25" max="27" width="5.109375" style="2" customWidth="1"/>
    <col min="28" max="28" width="8.88671875" style="2"/>
    <col min="29" max="29" width="8.109375" style="2" customWidth="1"/>
    <col min="30" max="32" width="4.44140625" style="2" customWidth="1"/>
    <col min="33" max="33" width="7.6640625" style="2" customWidth="1"/>
    <col min="34" max="34" width="8.109375" style="2" customWidth="1"/>
    <col min="35" max="37" width="4.44140625" style="2" customWidth="1"/>
    <col min="38" max="38" width="7.6640625" style="2" customWidth="1"/>
    <col min="39" max="39" width="8.109375" style="2" customWidth="1"/>
    <col min="40" max="42" width="4.44140625" style="2" customWidth="1"/>
    <col min="43" max="43" width="7.6640625" style="2" customWidth="1"/>
    <col min="44" max="44" width="8.109375" style="2" customWidth="1"/>
    <col min="45" max="47" width="4.44140625" style="2" customWidth="1"/>
    <col min="48" max="48" width="7.6640625" style="2" customWidth="1"/>
    <col min="49" max="16384" width="8.88671875" style="2"/>
  </cols>
  <sheetData>
    <row r="1" spans="1:63">
      <c r="A1" s="1"/>
      <c r="B1" s="1"/>
      <c r="C1" s="1"/>
      <c r="G1" s="3" t="s">
        <v>0</v>
      </c>
      <c r="H1" s="3"/>
      <c r="I1" s="3"/>
      <c r="J1" s="3"/>
      <c r="K1" s="3"/>
      <c r="L1" s="3"/>
      <c r="N1" s="4"/>
      <c r="O1" s="4"/>
      <c r="P1" s="4"/>
      <c r="Q1" s="4"/>
      <c r="R1" s="4"/>
      <c r="S1" s="4"/>
      <c r="T1" s="4"/>
      <c r="U1" s="4"/>
      <c r="V1" s="4"/>
      <c r="W1" s="4"/>
    </row>
    <row r="2" spans="1:63" ht="57.75" customHeight="1">
      <c r="A2" s="5" t="s">
        <v>1</v>
      </c>
      <c r="B2" s="5"/>
      <c r="C2" s="5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AA2" s="6"/>
      <c r="AB2" s="6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63" ht="17.25" customHeight="1" thickBot="1">
      <c r="A3" s="8" t="s">
        <v>2</v>
      </c>
      <c r="B3" s="9"/>
      <c r="C3" s="9"/>
      <c r="G3" s="2" t="s">
        <v>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63" ht="32.25" customHeight="1">
      <c r="A4" s="11" t="s">
        <v>4</v>
      </c>
      <c r="B4" s="12" t="s">
        <v>5</v>
      </c>
      <c r="C4" s="13"/>
      <c r="D4" s="14" t="s">
        <v>6</v>
      </c>
      <c r="E4" s="14"/>
      <c r="F4" s="14"/>
      <c r="G4" s="14"/>
      <c r="H4" s="15"/>
      <c r="I4" s="16" t="s">
        <v>7</v>
      </c>
      <c r="J4" s="17"/>
      <c r="K4" s="17"/>
      <c r="L4" s="17"/>
      <c r="M4" s="18"/>
      <c r="N4" s="19" t="s">
        <v>8</v>
      </c>
      <c r="O4" s="14"/>
      <c r="P4" s="14"/>
      <c r="Q4" s="14"/>
      <c r="R4" s="15"/>
      <c r="S4" s="19" t="s">
        <v>9</v>
      </c>
      <c r="T4" s="14"/>
      <c r="U4" s="14"/>
      <c r="V4" s="14"/>
      <c r="W4" s="15"/>
      <c r="X4" s="14" t="s">
        <v>10</v>
      </c>
      <c r="Y4" s="14"/>
      <c r="Z4" s="14"/>
      <c r="AA4" s="14"/>
      <c r="AB4" s="15"/>
      <c r="AC4" s="16" t="s">
        <v>11</v>
      </c>
      <c r="AD4" s="17"/>
      <c r="AE4" s="17"/>
      <c r="AF4" s="17"/>
      <c r="AG4" s="18"/>
      <c r="AH4" s="16" t="s">
        <v>12</v>
      </c>
      <c r="AI4" s="17"/>
      <c r="AJ4" s="17"/>
      <c r="AK4" s="17"/>
      <c r="AL4" s="18"/>
      <c r="AM4" s="16" t="s">
        <v>13</v>
      </c>
      <c r="AN4" s="17"/>
      <c r="AO4" s="17"/>
      <c r="AP4" s="17"/>
      <c r="AQ4" s="18"/>
      <c r="AR4" s="16" t="s">
        <v>14</v>
      </c>
      <c r="AS4" s="17"/>
      <c r="AT4" s="17"/>
      <c r="AU4" s="17"/>
      <c r="AV4" s="18"/>
      <c r="AW4" s="20" t="s">
        <v>15</v>
      </c>
      <c r="AX4" s="21"/>
      <c r="AY4" s="21"/>
      <c r="AZ4" s="21"/>
      <c r="BA4" s="22"/>
      <c r="BB4" s="23" t="s">
        <v>16</v>
      </c>
      <c r="BC4" s="21"/>
      <c r="BD4" s="21"/>
      <c r="BE4" s="21"/>
      <c r="BF4" s="24"/>
      <c r="BG4" s="20" t="s">
        <v>17</v>
      </c>
      <c r="BH4" s="21"/>
      <c r="BI4" s="21"/>
      <c r="BJ4" s="21"/>
      <c r="BK4" s="22"/>
    </row>
    <row r="5" spans="1:63" ht="30.75" customHeight="1" thickBot="1">
      <c r="A5" s="25"/>
      <c r="B5" s="26"/>
      <c r="C5" s="27"/>
      <c r="D5" s="28" t="s">
        <v>18</v>
      </c>
      <c r="E5" s="29" t="s">
        <v>19</v>
      </c>
      <c r="F5" s="29" t="s">
        <v>20</v>
      </c>
      <c r="G5" s="29" t="s">
        <v>21</v>
      </c>
      <c r="H5" s="30" t="s">
        <v>22</v>
      </c>
      <c r="I5" s="31" t="s">
        <v>18</v>
      </c>
      <c r="J5" s="29" t="s">
        <v>19</v>
      </c>
      <c r="K5" s="29" t="s">
        <v>20</v>
      </c>
      <c r="L5" s="29" t="s">
        <v>21</v>
      </c>
      <c r="M5" s="30" t="s">
        <v>22</v>
      </c>
      <c r="N5" s="31" t="s">
        <v>18</v>
      </c>
      <c r="O5" s="29" t="s">
        <v>19</v>
      </c>
      <c r="P5" s="29" t="s">
        <v>20</v>
      </c>
      <c r="Q5" s="29" t="s">
        <v>21</v>
      </c>
      <c r="R5" s="30" t="s">
        <v>22</v>
      </c>
      <c r="S5" s="31" t="s">
        <v>18</v>
      </c>
      <c r="T5" s="29" t="s">
        <v>19</v>
      </c>
      <c r="U5" s="29" t="s">
        <v>20</v>
      </c>
      <c r="V5" s="29" t="s">
        <v>21</v>
      </c>
      <c r="W5" s="30" t="s">
        <v>22</v>
      </c>
      <c r="X5" s="28" t="s">
        <v>18</v>
      </c>
      <c r="Y5" s="29" t="s">
        <v>19</v>
      </c>
      <c r="Z5" s="29" t="s">
        <v>20</v>
      </c>
      <c r="AA5" s="29" t="s">
        <v>21</v>
      </c>
      <c r="AB5" s="30" t="s">
        <v>22</v>
      </c>
      <c r="AC5" s="31" t="s">
        <v>18</v>
      </c>
      <c r="AD5" s="29" t="s">
        <v>19</v>
      </c>
      <c r="AE5" s="29" t="s">
        <v>20</v>
      </c>
      <c r="AF5" s="29" t="s">
        <v>21</v>
      </c>
      <c r="AG5" s="30" t="s">
        <v>22</v>
      </c>
      <c r="AH5" s="31" t="s">
        <v>18</v>
      </c>
      <c r="AI5" s="29" t="s">
        <v>19</v>
      </c>
      <c r="AJ5" s="29" t="s">
        <v>20</v>
      </c>
      <c r="AK5" s="29" t="s">
        <v>21</v>
      </c>
      <c r="AL5" s="30" t="s">
        <v>22</v>
      </c>
      <c r="AM5" s="31" t="s">
        <v>18</v>
      </c>
      <c r="AN5" s="29" t="s">
        <v>19</v>
      </c>
      <c r="AO5" s="29" t="s">
        <v>20</v>
      </c>
      <c r="AP5" s="29" t="s">
        <v>21</v>
      </c>
      <c r="AQ5" s="30" t="s">
        <v>22</v>
      </c>
      <c r="AR5" s="31" t="s">
        <v>18</v>
      </c>
      <c r="AS5" s="29" t="s">
        <v>19</v>
      </c>
      <c r="AT5" s="29" t="s">
        <v>20</v>
      </c>
      <c r="AU5" s="29" t="s">
        <v>21</v>
      </c>
      <c r="AV5" s="30" t="s">
        <v>22</v>
      </c>
      <c r="AW5" s="32" t="s">
        <v>18</v>
      </c>
      <c r="AX5" s="33" t="s">
        <v>19</v>
      </c>
      <c r="AY5" s="33" t="s">
        <v>20</v>
      </c>
      <c r="AZ5" s="33" t="s">
        <v>23</v>
      </c>
      <c r="BA5" s="34" t="s">
        <v>22</v>
      </c>
      <c r="BB5" s="35" t="s">
        <v>18</v>
      </c>
      <c r="BC5" s="33" t="s">
        <v>19</v>
      </c>
      <c r="BD5" s="33" t="s">
        <v>20</v>
      </c>
      <c r="BE5" s="33" t="s">
        <v>23</v>
      </c>
      <c r="BF5" s="36" t="s">
        <v>22</v>
      </c>
      <c r="BG5" s="32" t="s">
        <v>18</v>
      </c>
      <c r="BH5" s="33" t="s">
        <v>19</v>
      </c>
      <c r="BI5" s="33" t="s">
        <v>20</v>
      </c>
      <c r="BJ5" s="33" t="s">
        <v>23</v>
      </c>
      <c r="BK5" s="34" t="s">
        <v>22</v>
      </c>
    </row>
    <row r="6" spans="1:63" ht="12.75" customHeight="1">
      <c r="A6" s="37">
        <v>1</v>
      </c>
      <c r="B6" s="38" t="s">
        <v>24</v>
      </c>
      <c r="C6" s="39"/>
      <c r="D6" s="40">
        <v>1.228</v>
      </c>
      <c r="E6" s="41"/>
      <c r="F6" s="41"/>
      <c r="G6" s="42"/>
      <c r="H6" s="43">
        <v>1.228</v>
      </c>
      <c r="I6" s="44">
        <f>M6</f>
        <v>1.3847500000000001</v>
      </c>
      <c r="J6" s="45"/>
      <c r="K6" s="45"/>
      <c r="L6" s="45"/>
      <c r="M6" s="46">
        <f>'[1]1.2.2.'!F6</f>
        <v>1.3847500000000001</v>
      </c>
      <c r="N6" s="44">
        <f>I6</f>
        <v>1.3847500000000001</v>
      </c>
      <c r="O6" s="45"/>
      <c r="P6" s="45"/>
      <c r="Q6" s="45"/>
      <c r="R6" s="46">
        <f>R7+R12+R13+R14</f>
        <v>2.5485000000000002</v>
      </c>
      <c r="S6" s="44">
        <f>N6</f>
        <v>1.3847500000000001</v>
      </c>
      <c r="T6" s="45"/>
      <c r="U6" s="45"/>
      <c r="V6" s="45"/>
      <c r="W6" s="46">
        <f>W7+W12+W13+W14</f>
        <v>2.5485000000000002</v>
      </c>
      <c r="X6" s="44">
        <f>'[1]1.2.2.'!G6</f>
        <v>1.264</v>
      </c>
      <c r="Y6" s="45"/>
      <c r="Z6" s="45"/>
      <c r="AA6" s="45"/>
      <c r="AB6" s="46">
        <f>X6</f>
        <v>1.264</v>
      </c>
      <c r="AC6" s="44">
        <f>'[1]1.2.2.'!H6</f>
        <v>1.3209599999999999</v>
      </c>
      <c r="AD6" s="45"/>
      <c r="AE6" s="45"/>
      <c r="AF6" s="45"/>
      <c r="AG6" s="46">
        <f>AC6</f>
        <v>1.3209599999999999</v>
      </c>
      <c r="AH6" s="44">
        <f>AL6</f>
        <v>1.2704000000000002</v>
      </c>
      <c r="AI6" s="45"/>
      <c r="AJ6" s="45"/>
      <c r="AK6" s="45"/>
      <c r="AL6" s="46">
        <f>'[1]1.2.2.'!I6</f>
        <v>1.2704000000000002</v>
      </c>
      <c r="AM6" s="44">
        <f>AQ6</f>
        <v>0.69299999999999995</v>
      </c>
      <c r="AN6" s="45"/>
      <c r="AO6" s="45"/>
      <c r="AP6" s="45"/>
      <c r="AQ6" s="46">
        <f>'[1]1.2.2.'!M6</f>
        <v>0.69299999999999995</v>
      </c>
      <c r="AR6" s="44">
        <f>AH6-AM6</f>
        <v>0.57740000000000025</v>
      </c>
      <c r="AS6" s="45"/>
      <c r="AT6" s="45"/>
      <c r="AU6" s="45"/>
      <c r="AV6" s="46">
        <f>'[1]1.2.2.'!N6</f>
        <v>0.57740000000000025</v>
      </c>
      <c r="AW6" s="47">
        <f>AW7+AW12+AW13+AW14</f>
        <v>1.2703847915712319</v>
      </c>
      <c r="AX6" s="48"/>
      <c r="AY6" s="48"/>
      <c r="AZ6" s="48"/>
      <c r="BA6" s="49">
        <f>BA7</f>
        <v>1.2703847915712319</v>
      </c>
      <c r="BB6" s="47">
        <f>BB7+BB12+BB13+BB14</f>
        <v>0.66891959999999995</v>
      </c>
      <c r="BC6" s="48"/>
      <c r="BD6" s="48"/>
      <c r="BE6" s="48"/>
      <c r="BF6" s="49">
        <f>BF7</f>
        <v>0.66891959999999995</v>
      </c>
      <c r="BG6" s="47">
        <f>BG7+BG12+BG13+BG14</f>
        <v>0.60146519157123191</v>
      </c>
      <c r="BH6" s="48"/>
      <c r="BI6" s="48"/>
      <c r="BJ6" s="48"/>
      <c r="BK6" s="49">
        <f>BK7</f>
        <v>0.60146519157123191</v>
      </c>
    </row>
    <row r="7" spans="1:63">
      <c r="A7" s="50" t="s">
        <v>25</v>
      </c>
      <c r="B7" s="51" t="s">
        <v>26</v>
      </c>
      <c r="C7" s="52"/>
      <c r="D7" s="53"/>
      <c r="E7" s="54"/>
      <c r="F7" s="54"/>
      <c r="G7" s="54"/>
      <c r="H7" s="55">
        <v>1.228</v>
      </c>
      <c r="I7" s="56"/>
      <c r="J7" s="57"/>
      <c r="K7" s="57"/>
      <c r="L7" s="57"/>
      <c r="M7" s="55"/>
      <c r="N7" s="56"/>
      <c r="O7" s="57"/>
      <c r="P7" s="57"/>
      <c r="Q7" s="57"/>
      <c r="R7" s="55">
        <f>SUM(R8:R11)</f>
        <v>1.1637500000000001</v>
      </c>
      <c r="S7" s="56"/>
      <c r="T7" s="57"/>
      <c r="U7" s="57"/>
      <c r="V7" s="57"/>
      <c r="W7" s="55">
        <f>SUM(W8:W11)</f>
        <v>1.1637500000000001</v>
      </c>
      <c r="X7" s="56"/>
      <c r="Y7" s="57"/>
      <c r="Z7" s="57"/>
      <c r="AA7" s="57"/>
      <c r="AB7" s="55">
        <f>AB6</f>
        <v>1.264</v>
      </c>
      <c r="AC7" s="56"/>
      <c r="AD7" s="57"/>
      <c r="AE7" s="57"/>
      <c r="AF7" s="57"/>
      <c r="AG7" s="55">
        <f>AG6</f>
        <v>1.3209599999999999</v>
      </c>
      <c r="AH7" s="56"/>
      <c r="AI7" s="57"/>
      <c r="AJ7" s="57"/>
      <c r="AK7" s="57"/>
      <c r="AL7" s="55">
        <f>AL6</f>
        <v>1.2704000000000002</v>
      </c>
      <c r="AM7" s="56"/>
      <c r="AN7" s="57"/>
      <c r="AO7" s="57"/>
      <c r="AP7" s="57"/>
      <c r="AQ7" s="55">
        <f>AQ6</f>
        <v>0.69299999999999995</v>
      </c>
      <c r="AR7" s="56"/>
      <c r="AS7" s="57"/>
      <c r="AT7" s="57"/>
      <c r="AU7" s="57"/>
      <c r="AV7" s="55">
        <f>AV6</f>
        <v>0.57740000000000025</v>
      </c>
      <c r="AW7" s="58"/>
      <c r="AX7" s="59"/>
      <c r="AY7" s="59"/>
      <c r="AZ7" s="59"/>
      <c r="BA7" s="60">
        <f>BA11</f>
        <v>1.2703847915712319</v>
      </c>
      <c r="BB7" s="61"/>
      <c r="BC7" s="59"/>
      <c r="BD7" s="59"/>
      <c r="BE7" s="59"/>
      <c r="BF7" s="60">
        <f>BF11</f>
        <v>0.66891959999999995</v>
      </c>
      <c r="BG7" s="58"/>
      <c r="BH7" s="59"/>
      <c r="BI7" s="59"/>
      <c r="BJ7" s="59"/>
      <c r="BK7" s="60">
        <f>BK11</f>
        <v>0.60146519157123191</v>
      </c>
    </row>
    <row r="8" spans="1:63">
      <c r="A8" s="62"/>
      <c r="B8" s="63" t="s">
        <v>27</v>
      </c>
      <c r="C8" s="64"/>
      <c r="D8" s="53"/>
      <c r="E8" s="54"/>
      <c r="F8" s="54"/>
      <c r="G8" s="54"/>
      <c r="H8" s="65"/>
      <c r="I8" s="56"/>
      <c r="J8" s="57"/>
      <c r="K8" s="57"/>
      <c r="L8" s="57"/>
      <c r="M8" s="55"/>
      <c r="N8" s="56"/>
      <c r="O8" s="57"/>
      <c r="P8" s="57"/>
      <c r="Q8" s="57"/>
      <c r="R8" s="55"/>
      <c r="S8" s="56"/>
      <c r="T8" s="57"/>
      <c r="U8" s="57"/>
      <c r="V8" s="57"/>
      <c r="W8" s="55"/>
      <c r="X8" s="56"/>
      <c r="Y8" s="57"/>
      <c r="Z8" s="57"/>
      <c r="AA8" s="57"/>
      <c r="AB8" s="55"/>
      <c r="AC8" s="56"/>
      <c r="AD8" s="57"/>
      <c r="AE8" s="57"/>
      <c r="AF8" s="57"/>
      <c r="AG8" s="55"/>
      <c r="AH8" s="56"/>
      <c r="AI8" s="57"/>
      <c r="AJ8" s="57"/>
      <c r="AK8" s="57"/>
      <c r="AL8" s="55"/>
      <c r="AM8" s="56"/>
      <c r="AN8" s="57"/>
      <c r="AO8" s="57"/>
      <c r="AP8" s="57"/>
      <c r="AQ8" s="55"/>
      <c r="AR8" s="56"/>
      <c r="AS8" s="57"/>
      <c r="AT8" s="57"/>
      <c r="AU8" s="57"/>
      <c r="AV8" s="55"/>
      <c r="AW8" s="58"/>
      <c r="AX8" s="59"/>
      <c r="AY8" s="59"/>
      <c r="AZ8" s="59"/>
      <c r="BA8" s="66"/>
      <c r="BB8" s="61"/>
      <c r="BC8" s="59"/>
      <c r="BD8" s="59"/>
      <c r="BE8" s="59"/>
      <c r="BF8" s="67"/>
      <c r="BG8" s="58"/>
      <c r="BH8" s="59"/>
      <c r="BI8" s="59"/>
      <c r="BJ8" s="59"/>
      <c r="BK8" s="66"/>
    </row>
    <row r="9" spans="1:63">
      <c r="A9" s="62"/>
      <c r="B9" s="51" t="s">
        <v>19</v>
      </c>
      <c r="C9" s="52"/>
      <c r="D9" s="53"/>
      <c r="E9" s="54"/>
      <c r="F9" s="54"/>
      <c r="G9" s="54"/>
      <c r="H9" s="65"/>
      <c r="I9" s="56"/>
      <c r="J9" s="57"/>
      <c r="K9" s="57"/>
      <c r="L9" s="57"/>
      <c r="M9" s="55"/>
      <c r="N9" s="56"/>
      <c r="O9" s="57"/>
      <c r="P9" s="57"/>
      <c r="Q9" s="57"/>
      <c r="R9" s="55"/>
      <c r="S9" s="56"/>
      <c r="T9" s="57"/>
      <c r="U9" s="57"/>
      <c r="V9" s="57"/>
      <c r="W9" s="55"/>
      <c r="X9" s="56"/>
      <c r="Y9" s="57"/>
      <c r="Z9" s="57"/>
      <c r="AA9" s="57"/>
      <c r="AB9" s="55"/>
      <c r="AC9" s="56"/>
      <c r="AD9" s="57"/>
      <c r="AE9" s="57"/>
      <c r="AF9" s="57"/>
      <c r="AG9" s="55"/>
      <c r="AH9" s="56"/>
      <c r="AI9" s="57"/>
      <c r="AJ9" s="57"/>
      <c r="AK9" s="57"/>
      <c r="AL9" s="55"/>
      <c r="AM9" s="56"/>
      <c r="AN9" s="57"/>
      <c r="AO9" s="57"/>
      <c r="AP9" s="57"/>
      <c r="AQ9" s="55"/>
      <c r="AR9" s="56"/>
      <c r="AS9" s="57"/>
      <c r="AT9" s="57"/>
      <c r="AU9" s="57"/>
      <c r="AV9" s="55"/>
      <c r="AW9" s="58"/>
      <c r="AX9" s="59"/>
      <c r="AY9" s="59"/>
      <c r="AZ9" s="59"/>
      <c r="BA9" s="66"/>
      <c r="BB9" s="61"/>
      <c r="BC9" s="59"/>
      <c r="BD9" s="59"/>
      <c r="BE9" s="59"/>
      <c r="BF9" s="67"/>
      <c r="BG9" s="58"/>
      <c r="BH9" s="59"/>
      <c r="BI9" s="59"/>
      <c r="BJ9" s="59"/>
      <c r="BK9" s="66"/>
    </row>
    <row r="10" spans="1:63">
      <c r="A10" s="62"/>
      <c r="B10" s="51" t="s">
        <v>20</v>
      </c>
      <c r="C10" s="52"/>
      <c r="D10" s="53"/>
      <c r="E10" s="54"/>
      <c r="F10" s="54"/>
      <c r="G10" s="54"/>
      <c r="H10" s="65"/>
      <c r="I10" s="56"/>
      <c r="J10" s="57"/>
      <c r="K10" s="57"/>
      <c r="L10" s="57"/>
      <c r="M10" s="55"/>
      <c r="N10" s="56"/>
      <c r="O10" s="57"/>
      <c r="P10" s="57"/>
      <c r="Q10" s="57"/>
      <c r="R10" s="55"/>
      <c r="S10" s="56"/>
      <c r="T10" s="57"/>
      <c r="U10" s="57"/>
      <c r="V10" s="57"/>
      <c r="W10" s="55"/>
      <c r="X10" s="56"/>
      <c r="Y10" s="57"/>
      <c r="Z10" s="57"/>
      <c r="AA10" s="57"/>
      <c r="AB10" s="55"/>
      <c r="AC10" s="56"/>
      <c r="AD10" s="57"/>
      <c r="AE10" s="57"/>
      <c r="AF10" s="57"/>
      <c r="AG10" s="55"/>
      <c r="AH10" s="56"/>
      <c r="AI10" s="57"/>
      <c r="AJ10" s="57"/>
      <c r="AK10" s="57"/>
      <c r="AL10" s="55"/>
      <c r="AM10" s="56"/>
      <c r="AN10" s="57"/>
      <c r="AO10" s="57"/>
      <c r="AP10" s="57"/>
      <c r="AQ10" s="55"/>
      <c r="AR10" s="56"/>
      <c r="AS10" s="57"/>
      <c r="AT10" s="57"/>
      <c r="AU10" s="57"/>
      <c r="AV10" s="55"/>
      <c r="AW10" s="58"/>
      <c r="AX10" s="59"/>
      <c r="AY10" s="59"/>
      <c r="AZ10" s="59"/>
      <c r="BA10" s="66"/>
      <c r="BB10" s="61"/>
      <c r="BC10" s="59"/>
      <c r="BD10" s="59"/>
      <c r="BE10" s="59"/>
      <c r="BF10" s="67"/>
      <c r="BG10" s="58"/>
      <c r="BH10" s="59"/>
      <c r="BI10" s="59"/>
      <c r="BJ10" s="59"/>
      <c r="BK10" s="66"/>
    </row>
    <row r="11" spans="1:63">
      <c r="A11" s="62"/>
      <c r="B11" s="51" t="s">
        <v>28</v>
      </c>
      <c r="C11" s="52"/>
      <c r="D11" s="53"/>
      <c r="E11" s="54"/>
      <c r="F11" s="54"/>
      <c r="G11" s="54"/>
      <c r="H11" s="55">
        <v>1.228</v>
      </c>
      <c r="I11" s="56"/>
      <c r="J11" s="57"/>
      <c r="K11" s="57"/>
      <c r="L11" s="57"/>
      <c r="M11" s="55">
        <f>M6</f>
        <v>1.3847500000000001</v>
      </c>
      <c r="N11" s="56"/>
      <c r="O11" s="57"/>
      <c r="P11" s="57"/>
      <c r="Q11" s="57"/>
      <c r="R11" s="55">
        <f>R18</f>
        <v>1.1637500000000001</v>
      </c>
      <c r="S11" s="56"/>
      <c r="T11" s="57"/>
      <c r="U11" s="57"/>
      <c r="V11" s="57"/>
      <c r="W11" s="55">
        <f>W18</f>
        <v>1.1637500000000001</v>
      </c>
      <c r="X11" s="56"/>
      <c r="Y11" s="57"/>
      <c r="Z11" s="57"/>
      <c r="AA11" s="57"/>
      <c r="AB11" s="55">
        <f>AB7</f>
        <v>1.264</v>
      </c>
      <c r="AC11" s="56"/>
      <c r="AD11" s="57"/>
      <c r="AE11" s="57"/>
      <c r="AF11" s="57"/>
      <c r="AG11" s="55">
        <f>AG7</f>
        <v>1.3209599999999999</v>
      </c>
      <c r="AH11" s="56"/>
      <c r="AI11" s="57"/>
      <c r="AJ11" s="57"/>
      <c r="AK11" s="57"/>
      <c r="AL11" s="55">
        <f>AL7</f>
        <v>1.2704000000000002</v>
      </c>
      <c r="AM11" s="56"/>
      <c r="AN11" s="57"/>
      <c r="AO11" s="57"/>
      <c r="AP11" s="57"/>
      <c r="AQ11" s="55">
        <f>AQ7</f>
        <v>0.69299999999999995</v>
      </c>
      <c r="AR11" s="56"/>
      <c r="AS11" s="57"/>
      <c r="AT11" s="57"/>
      <c r="AU11" s="57"/>
      <c r="AV11" s="55">
        <f>AV7</f>
        <v>0.57740000000000025</v>
      </c>
      <c r="AW11" s="58"/>
      <c r="AX11" s="59"/>
      <c r="AY11" s="59"/>
      <c r="AZ11" s="59"/>
      <c r="BA11" s="60">
        <f>BF11+BK11</f>
        <v>1.2703847915712319</v>
      </c>
      <c r="BB11" s="61"/>
      <c r="BC11" s="59"/>
      <c r="BD11" s="59"/>
      <c r="BE11" s="59"/>
      <c r="BF11" s="68">
        <f>BF12</f>
        <v>0.66891959999999995</v>
      </c>
      <c r="BG11" s="58"/>
      <c r="BH11" s="59"/>
      <c r="BI11" s="59"/>
      <c r="BJ11" s="59"/>
      <c r="BK11" s="60">
        <f>BK12</f>
        <v>0.60146519157123191</v>
      </c>
    </row>
    <row r="12" spans="1:63">
      <c r="A12" s="62" t="s">
        <v>29</v>
      </c>
      <c r="B12" s="51" t="s">
        <v>30</v>
      </c>
      <c r="C12" s="52"/>
      <c r="D12" s="56">
        <v>1.228</v>
      </c>
      <c r="E12" s="54"/>
      <c r="F12" s="54"/>
      <c r="G12" s="69"/>
      <c r="H12" s="55">
        <v>1.228</v>
      </c>
      <c r="I12" s="56">
        <f>I6</f>
        <v>1.3847500000000001</v>
      </c>
      <c r="J12" s="57"/>
      <c r="K12" s="57"/>
      <c r="L12" s="57"/>
      <c r="M12" s="55">
        <f>I12</f>
        <v>1.3847500000000001</v>
      </c>
      <c r="N12" s="56">
        <f>N6</f>
        <v>1.3847500000000001</v>
      </c>
      <c r="O12" s="57"/>
      <c r="P12" s="57"/>
      <c r="Q12" s="57"/>
      <c r="R12" s="55">
        <f>M12</f>
        <v>1.3847500000000001</v>
      </c>
      <c r="S12" s="56">
        <f>S6</f>
        <v>1.3847500000000001</v>
      </c>
      <c r="T12" s="57"/>
      <c r="U12" s="57"/>
      <c r="V12" s="57"/>
      <c r="W12" s="55">
        <f>R12</f>
        <v>1.3847500000000001</v>
      </c>
      <c r="X12" s="56">
        <f>X6</f>
        <v>1.264</v>
      </c>
      <c r="Y12" s="57"/>
      <c r="Z12" s="57"/>
      <c r="AA12" s="57"/>
      <c r="AB12" s="55">
        <f>X12</f>
        <v>1.264</v>
      </c>
      <c r="AC12" s="56">
        <f>'[1]1.2.2.'!H6</f>
        <v>1.3209599999999999</v>
      </c>
      <c r="AD12" s="57"/>
      <c r="AE12" s="57"/>
      <c r="AF12" s="57"/>
      <c r="AG12" s="55">
        <f>AC12</f>
        <v>1.3209599999999999</v>
      </c>
      <c r="AH12" s="56">
        <f>AH6</f>
        <v>1.2704000000000002</v>
      </c>
      <c r="AI12" s="57"/>
      <c r="AJ12" s="57"/>
      <c r="AK12" s="57"/>
      <c r="AL12" s="55">
        <f>AH12</f>
        <v>1.2704000000000002</v>
      </c>
      <c r="AM12" s="56">
        <f>AM6</f>
        <v>0.69299999999999995</v>
      </c>
      <c r="AN12" s="57"/>
      <c r="AO12" s="57"/>
      <c r="AP12" s="57"/>
      <c r="AQ12" s="55">
        <f>AM12</f>
        <v>0.69299999999999995</v>
      </c>
      <c r="AR12" s="56">
        <f>AR6</f>
        <v>0.57740000000000025</v>
      </c>
      <c r="AS12" s="57"/>
      <c r="AT12" s="57"/>
      <c r="AU12" s="57"/>
      <c r="AV12" s="55">
        <f>AR12</f>
        <v>0.57740000000000025</v>
      </c>
      <c r="AW12" s="70">
        <f>BA12</f>
        <v>1.2703847915712319</v>
      </c>
      <c r="AX12" s="59"/>
      <c r="AY12" s="59"/>
      <c r="AZ12" s="59"/>
      <c r="BA12" s="60">
        <f>BF12+BK12</f>
        <v>1.2703847915712319</v>
      </c>
      <c r="BB12" s="71">
        <f>BF12</f>
        <v>0.66891959999999995</v>
      </c>
      <c r="BC12" s="59"/>
      <c r="BD12" s="59"/>
      <c r="BE12" s="59"/>
      <c r="BF12" s="68">
        <f>'[1]1.2.2.'!P6</f>
        <v>0.66891959999999995</v>
      </c>
      <c r="BG12" s="70">
        <f>BK12</f>
        <v>0.60146519157123191</v>
      </c>
      <c r="BH12" s="59"/>
      <c r="BI12" s="59"/>
      <c r="BJ12" s="59"/>
      <c r="BK12" s="60">
        <f>'[1]1.2.2.'!Q6</f>
        <v>0.60146519157123191</v>
      </c>
    </row>
    <row r="13" spans="1:63" ht="12.75" customHeight="1">
      <c r="A13" s="62" t="s">
        <v>31</v>
      </c>
      <c r="B13" s="72" t="s">
        <v>32</v>
      </c>
      <c r="C13" s="73"/>
      <c r="D13" s="53"/>
      <c r="E13" s="54"/>
      <c r="F13" s="54"/>
      <c r="G13" s="54"/>
      <c r="H13" s="65"/>
      <c r="I13" s="56"/>
      <c r="J13" s="57"/>
      <c r="K13" s="57"/>
      <c r="L13" s="57"/>
      <c r="M13" s="55"/>
      <c r="N13" s="56"/>
      <c r="O13" s="57"/>
      <c r="P13" s="57"/>
      <c r="Q13" s="57"/>
      <c r="R13" s="55"/>
      <c r="S13" s="56"/>
      <c r="T13" s="57"/>
      <c r="U13" s="57"/>
      <c r="V13" s="57"/>
      <c r="W13" s="55"/>
      <c r="X13" s="56"/>
      <c r="Y13" s="57"/>
      <c r="Z13" s="57"/>
      <c r="AA13" s="57"/>
      <c r="AB13" s="55"/>
      <c r="AC13" s="56"/>
      <c r="AD13" s="57"/>
      <c r="AE13" s="57"/>
      <c r="AF13" s="57"/>
      <c r="AG13" s="55"/>
      <c r="AH13" s="56"/>
      <c r="AI13" s="57"/>
      <c r="AJ13" s="57"/>
      <c r="AK13" s="57"/>
      <c r="AL13" s="55"/>
      <c r="AM13" s="56"/>
      <c r="AN13" s="57"/>
      <c r="AO13" s="57"/>
      <c r="AP13" s="57"/>
      <c r="AQ13" s="55"/>
      <c r="AR13" s="56"/>
      <c r="AS13" s="57"/>
      <c r="AT13" s="57"/>
      <c r="AU13" s="57"/>
      <c r="AV13" s="55"/>
      <c r="AW13" s="58"/>
      <c r="AX13" s="59"/>
      <c r="AY13" s="59"/>
      <c r="AZ13" s="59"/>
      <c r="BA13" s="66"/>
      <c r="BB13" s="61"/>
      <c r="BC13" s="59"/>
      <c r="BD13" s="59"/>
      <c r="BE13" s="59"/>
      <c r="BF13" s="67"/>
      <c r="BG13" s="58"/>
      <c r="BH13" s="59"/>
      <c r="BI13" s="59"/>
      <c r="BJ13" s="59"/>
      <c r="BK13" s="66"/>
    </row>
    <row r="14" spans="1:63" ht="25.5" customHeight="1">
      <c r="A14" s="62" t="s">
        <v>33</v>
      </c>
      <c r="B14" s="72" t="s">
        <v>34</v>
      </c>
      <c r="C14" s="73"/>
      <c r="D14" s="53"/>
      <c r="E14" s="54"/>
      <c r="F14" s="54"/>
      <c r="G14" s="54"/>
      <c r="H14" s="65"/>
      <c r="I14" s="56"/>
      <c r="J14" s="57"/>
      <c r="K14" s="57"/>
      <c r="L14" s="57"/>
      <c r="M14" s="55"/>
      <c r="N14" s="56"/>
      <c r="O14" s="57"/>
      <c r="P14" s="57"/>
      <c r="Q14" s="57"/>
      <c r="R14" s="55"/>
      <c r="S14" s="56"/>
      <c r="T14" s="57"/>
      <c r="U14" s="57"/>
      <c r="V14" s="57"/>
      <c r="W14" s="55"/>
      <c r="X14" s="56"/>
      <c r="Y14" s="57"/>
      <c r="Z14" s="57"/>
      <c r="AA14" s="57"/>
      <c r="AB14" s="55"/>
      <c r="AC14" s="56"/>
      <c r="AD14" s="57"/>
      <c r="AE14" s="57"/>
      <c r="AF14" s="57"/>
      <c r="AG14" s="55"/>
      <c r="AH14" s="56"/>
      <c r="AI14" s="57"/>
      <c r="AJ14" s="57"/>
      <c r="AK14" s="57"/>
      <c r="AL14" s="55"/>
      <c r="AM14" s="56"/>
      <c r="AN14" s="57"/>
      <c r="AO14" s="57"/>
      <c r="AP14" s="57"/>
      <c r="AQ14" s="55"/>
      <c r="AR14" s="56"/>
      <c r="AS14" s="57"/>
      <c r="AT14" s="57"/>
      <c r="AU14" s="57"/>
      <c r="AV14" s="55"/>
      <c r="AW14" s="58"/>
      <c r="AX14" s="59"/>
      <c r="AY14" s="59"/>
      <c r="AZ14" s="59"/>
      <c r="BA14" s="66"/>
      <c r="BB14" s="61"/>
      <c r="BC14" s="59"/>
      <c r="BD14" s="59"/>
      <c r="BE14" s="59"/>
      <c r="BF14" s="67"/>
      <c r="BG14" s="58"/>
      <c r="BH14" s="59"/>
      <c r="BI14" s="59"/>
      <c r="BJ14" s="59"/>
      <c r="BK14" s="66"/>
    </row>
    <row r="15" spans="1:63" ht="12.75" customHeight="1">
      <c r="A15" s="62">
        <v>2</v>
      </c>
      <c r="B15" s="72" t="s">
        <v>35</v>
      </c>
      <c r="C15" s="73"/>
      <c r="D15" s="74">
        <v>0.19600000000000001</v>
      </c>
      <c r="E15" s="54"/>
      <c r="F15" s="54"/>
      <c r="G15" s="54"/>
      <c r="H15" s="75">
        <v>0.19600000000000001</v>
      </c>
      <c r="I15" s="56">
        <f>M15</f>
        <v>0.221</v>
      </c>
      <c r="J15" s="57"/>
      <c r="K15" s="57"/>
      <c r="L15" s="57"/>
      <c r="M15" s="55">
        <v>0.221</v>
      </c>
      <c r="N15" s="56">
        <f>I15</f>
        <v>0.221</v>
      </c>
      <c r="O15" s="57"/>
      <c r="P15" s="57"/>
      <c r="Q15" s="57"/>
      <c r="R15" s="55">
        <f>N15</f>
        <v>0.221</v>
      </c>
      <c r="S15" s="56">
        <f>N15</f>
        <v>0.221</v>
      </c>
      <c r="T15" s="57"/>
      <c r="U15" s="57"/>
      <c r="V15" s="57"/>
      <c r="W15" s="55">
        <f>S15</f>
        <v>0.221</v>
      </c>
      <c r="X15" s="56">
        <f>AB15</f>
        <v>0.19900000000000001</v>
      </c>
      <c r="Y15" s="57"/>
      <c r="Z15" s="57"/>
      <c r="AA15" s="57"/>
      <c r="AB15" s="55">
        <v>0.19900000000000001</v>
      </c>
      <c r="AC15" s="56">
        <f>AG15</f>
        <v>0.21299999999999999</v>
      </c>
      <c r="AD15" s="57"/>
      <c r="AE15" s="57"/>
      <c r="AF15" s="57"/>
      <c r="AG15" s="55">
        <f>'[1]1.2.2.'!H11</f>
        <v>0.21299999999999999</v>
      </c>
      <c r="AH15" s="76">
        <f>AL15</f>
        <v>0.16109999999999999</v>
      </c>
      <c r="AI15" s="57"/>
      <c r="AJ15" s="57"/>
      <c r="AK15" s="57"/>
      <c r="AL15" s="77">
        <f>'[1]1.2.2.'!I11</f>
        <v>0.16109999999999999</v>
      </c>
      <c r="AM15" s="56">
        <f>AQ15</f>
        <v>8.4599999999999995E-2</v>
      </c>
      <c r="AN15" s="57"/>
      <c r="AO15" s="57"/>
      <c r="AP15" s="57"/>
      <c r="AQ15" s="55">
        <f>'[1]1.2.2.'!M11</f>
        <v>8.4599999999999995E-2</v>
      </c>
      <c r="AR15" s="56">
        <f>AV15</f>
        <v>7.6499999999999999E-2</v>
      </c>
      <c r="AS15" s="57"/>
      <c r="AT15" s="57"/>
      <c r="AU15" s="57"/>
      <c r="AV15" s="55">
        <f>'[1]1.2.2.'!N11</f>
        <v>7.6499999999999999E-2</v>
      </c>
      <c r="AW15" s="70">
        <f>BA15</f>
        <v>0.16108250000000002</v>
      </c>
      <c r="AX15" s="59"/>
      <c r="AY15" s="59"/>
      <c r="AZ15" s="59"/>
      <c r="BA15" s="60">
        <f>BF15+BK15</f>
        <v>0.16108250000000002</v>
      </c>
      <c r="BB15" s="71">
        <f>BF15</f>
        <v>8.4819100000000008E-2</v>
      </c>
      <c r="BC15" s="59"/>
      <c r="BD15" s="59"/>
      <c r="BE15" s="59"/>
      <c r="BF15" s="68">
        <f>'[1]1.2.2.'!P11</f>
        <v>8.4819100000000008E-2</v>
      </c>
      <c r="BG15" s="70">
        <f>BK15</f>
        <v>7.6263399999999995E-2</v>
      </c>
      <c r="BH15" s="59"/>
      <c r="BI15" s="59"/>
      <c r="BJ15" s="59"/>
      <c r="BK15" s="60">
        <f>'[1]1.2.2.'!Q11</f>
        <v>7.6263399999999995E-2</v>
      </c>
    </row>
    <row r="16" spans="1:63">
      <c r="A16" s="62"/>
      <c r="B16" s="51" t="s">
        <v>36</v>
      </c>
      <c r="C16" s="52"/>
      <c r="D16" s="78">
        <v>15.961</v>
      </c>
      <c r="E16" s="79"/>
      <c r="F16" s="79"/>
      <c r="G16" s="79"/>
      <c r="H16" s="80">
        <v>15.961</v>
      </c>
      <c r="I16" s="81">
        <f>I15/I6*100</f>
        <v>15.959559487272069</v>
      </c>
      <c r="J16" s="82"/>
      <c r="K16" s="82"/>
      <c r="L16" s="82"/>
      <c r="M16" s="83">
        <f>M15/M12*100</f>
        <v>15.959559487272069</v>
      </c>
      <c r="N16" s="81">
        <f>N15/N6</f>
        <v>0.15959559487272068</v>
      </c>
      <c r="O16" s="82"/>
      <c r="P16" s="82"/>
      <c r="Q16" s="82"/>
      <c r="R16" s="83">
        <v>0.1742255850931092</v>
      </c>
      <c r="S16" s="81">
        <f>S15/S6</f>
        <v>0.15959559487272068</v>
      </c>
      <c r="T16" s="82"/>
      <c r="U16" s="82"/>
      <c r="V16" s="82"/>
      <c r="W16" s="83">
        <v>0.1742255850931092</v>
      </c>
      <c r="X16" s="81">
        <f>AB16</f>
        <v>15.78</v>
      </c>
      <c r="Y16" s="82"/>
      <c r="Z16" s="82"/>
      <c r="AA16" s="82"/>
      <c r="AB16" s="83">
        <v>15.78</v>
      </c>
      <c r="AC16" s="84">
        <f>AG16</f>
        <v>16.131</v>
      </c>
      <c r="AD16" s="79"/>
      <c r="AE16" s="79"/>
      <c r="AF16" s="79"/>
      <c r="AG16" s="80">
        <v>16.131</v>
      </c>
      <c r="AH16" s="84">
        <f>AL16</f>
        <v>12.681045340050376</v>
      </c>
      <c r="AI16" s="79"/>
      <c r="AJ16" s="79"/>
      <c r="AK16" s="79"/>
      <c r="AL16" s="80">
        <f>'[1]1.2.2.'!I12</f>
        <v>12.681045340050376</v>
      </c>
      <c r="AM16" s="84">
        <f>AQ16</f>
        <v>12.207792207792208</v>
      </c>
      <c r="AN16" s="79"/>
      <c r="AO16" s="79"/>
      <c r="AP16" s="79"/>
      <c r="AQ16" s="80">
        <f>'[1]1.2.2.'!M12</f>
        <v>12.207792207792208</v>
      </c>
      <c r="AR16" s="84">
        <f>AV16</f>
        <v>13.249047454104602</v>
      </c>
      <c r="AS16" s="79"/>
      <c r="AT16" s="79"/>
      <c r="AU16" s="79"/>
      <c r="AV16" s="80">
        <f>'[1]1.2.2.'!N12</f>
        <v>13.249047454104602</v>
      </c>
      <c r="AW16" s="85">
        <f>BA16</f>
        <v>12.679819615974042</v>
      </c>
      <c r="AX16" s="59"/>
      <c r="AY16" s="59"/>
      <c r="AZ16" s="59"/>
      <c r="BA16" s="86">
        <f>BA15/BA6*100</f>
        <v>12.679819615974042</v>
      </c>
      <c r="BB16" s="85">
        <f>BF16</f>
        <v>12.680014160147202</v>
      </c>
      <c r="BC16" s="59"/>
      <c r="BD16" s="59"/>
      <c r="BE16" s="59"/>
      <c r="BF16" s="86">
        <f>BF15/BF6*100</f>
        <v>12.680014160147202</v>
      </c>
      <c r="BG16" s="85">
        <f>BK16</f>
        <v>12.679603253643659</v>
      </c>
      <c r="BH16" s="59"/>
      <c r="BI16" s="59"/>
      <c r="BJ16" s="59"/>
      <c r="BK16" s="86">
        <f>BK15/BK6*100</f>
        <v>12.679603253643659</v>
      </c>
    </row>
    <row r="17" spans="1:63" ht="39.75" customHeight="1">
      <c r="A17" s="62">
        <v>3</v>
      </c>
      <c r="B17" s="72" t="s">
        <v>37</v>
      </c>
      <c r="C17" s="73"/>
      <c r="D17" s="87">
        <v>0</v>
      </c>
      <c r="E17" s="54"/>
      <c r="F17" s="54"/>
      <c r="G17" s="54"/>
      <c r="H17" s="55">
        <v>0</v>
      </c>
      <c r="I17" s="56"/>
      <c r="J17" s="57"/>
      <c r="K17" s="57"/>
      <c r="L17" s="57"/>
      <c r="M17" s="55"/>
      <c r="N17" s="56">
        <f>I17</f>
        <v>0</v>
      </c>
      <c r="O17" s="57"/>
      <c r="P17" s="57"/>
      <c r="Q17" s="57"/>
      <c r="R17" s="55">
        <f>N17</f>
        <v>0</v>
      </c>
      <c r="S17" s="56">
        <f>N17</f>
        <v>0</v>
      </c>
      <c r="T17" s="57"/>
      <c r="U17" s="57"/>
      <c r="V17" s="57"/>
      <c r="W17" s="55">
        <f>S17</f>
        <v>0</v>
      </c>
      <c r="X17" s="56">
        <f>'[1]1.2.2.'!E13</f>
        <v>0</v>
      </c>
      <c r="Y17" s="57"/>
      <c r="Z17" s="57"/>
      <c r="AA17" s="57"/>
      <c r="AB17" s="55">
        <f>X17</f>
        <v>0</v>
      </c>
      <c r="AC17" s="56">
        <f>'[1]1.2.2.'!F13</f>
        <v>0</v>
      </c>
      <c r="AD17" s="57"/>
      <c r="AE17" s="57"/>
      <c r="AF17" s="57"/>
      <c r="AG17" s="55">
        <f>AC17</f>
        <v>0</v>
      </c>
      <c r="AH17" s="56">
        <f>'[1]1.2.2.'!G13</f>
        <v>0</v>
      </c>
      <c r="AI17" s="57"/>
      <c r="AJ17" s="57"/>
      <c r="AK17" s="57"/>
      <c r="AL17" s="55">
        <f>AH17</f>
        <v>0</v>
      </c>
      <c r="AM17" s="56">
        <f>'[1]1.2.2.'!H13</f>
        <v>0</v>
      </c>
      <c r="AN17" s="57"/>
      <c r="AO17" s="57"/>
      <c r="AP17" s="57"/>
      <c r="AQ17" s="55">
        <f>AM17</f>
        <v>0</v>
      </c>
      <c r="AR17" s="56">
        <f>AH17-AM17</f>
        <v>0</v>
      </c>
      <c r="AS17" s="57"/>
      <c r="AT17" s="57"/>
      <c r="AU17" s="57"/>
      <c r="AV17" s="55">
        <f>AR17</f>
        <v>0</v>
      </c>
      <c r="AW17" s="58"/>
      <c r="AX17" s="59"/>
      <c r="AY17" s="59"/>
      <c r="AZ17" s="59"/>
      <c r="BA17" s="66"/>
      <c r="BB17" s="61"/>
      <c r="BC17" s="59"/>
      <c r="BD17" s="59"/>
      <c r="BE17" s="59"/>
      <c r="BF17" s="67"/>
      <c r="BG17" s="58"/>
      <c r="BH17" s="59"/>
      <c r="BI17" s="59"/>
      <c r="BJ17" s="59"/>
      <c r="BK17" s="66"/>
    </row>
    <row r="18" spans="1:63" ht="12.75" customHeight="1">
      <c r="A18" s="62">
        <v>4</v>
      </c>
      <c r="B18" s="72" t="s">
        <v>38</v>
      </c>
      <c r="C18" s="73"/>
      <c r="D18" s="56">
        <v>1.032</v>
      </c>
      <c r="E18" s="57"/>
      <c r="F18" s="57"/>
      <c r="G18" s="57"/>
      <c r="H18" s="55">
        <v>1.032</v>
      </c>
      <c r="I18" s="56">
        <f>M18</f>
        <v>1.1637500000000001</v>
      </c>
      <c r="J18" s="57"/>
      <c r="K18" s="57"/>
      <c r="L18" s="57"/>
      <c r="M18" s="55">
        <f>M12-M15</f>
        <v>1.1637500000000001</v>
      </c>
      <c r="N18" s="56">
        <f>N6-N15-N17</f>
        <v>1.1637500000000001</v>
      </c>
      <c r="O18" s="57"/>
      <c r="P18" s="57"/>
      <c r="Q18" s="57"/>
      <c r="R18" s="55">
        <f>N18</f>
        <v>1.1637500000000001</v>
      </c>
      <c r="S18" s="56">
        <f>S6-S15-S17</f>
        <v>1.1637500000000001</v>
      </c>
      <c r="T18" s="57"/>
      <c r="U18" s="57"/>
      <c r="V18" s="57"/>
      <c r="W18" s="55">
        <f>S18</f>
        <v>1.1637500000000001</v>
      </c>
      <c r="X18" s="56">
        <f>X6-X15-X17</f>
        <v>1.0649999999999999</v>
      </c>
      <c r="Y18" s="57"/>
      <c r="Z18" s="57"/>
      <c r="AA18" s="57"/>
      <c r="AB18" s="55">
        <f>X18</f>
        <v>1.0649999999999999</v>
      </c>
      <c r="AC18" s="56">
        <f>AG18</f>
        <v>1.1079599999999998</v>
      </c>
      <c r="AD18" s="57"/>
      <c r="AE18" s="57"/>
      <c r="AF18" s="57"/>
      <c r="AG18" s="55">
        <f>'[1]1.2.2.'!H17</f>
        <v>1.1079599999999998</v>
      </c>
      <c r="AH18" s="56">
        <f>AH6-AH15-AH17</f>
        <v>1.1093000000000002</v>
      </c>
      <c r="AI18" s="57"/>
      <c r="AJ18" s="57"/>
      <c r="AK18" s="57"/>
      <c r="AL18" s="55">
        <f>AH18</f>
        <v>1.1093000000000002</v>
      </c>
      <c r="AM18" s="56">
        <f>AM12-AM15</f>
        <v>0.60839999999999994</v>
      </c>
      <c r="AN18" s="57"/>
      <c r="AO18" s="57"/>
      <c r="AP18" s="57"/>
      <c r="AQ18" s="55">
        <f>AM18</f>
        <v>0.60839999999999994</v>
      </c>
      <c r="AR18" s="56">
        <f>AR12-AR15</f>
        <v>0.50090000000000023</v>
      </c>
      <c r="AS18" s="57"/>
      <c r="AT18" s="57"/>
      <c r="AU18" s="57"/>
      <c r="AV18" s="55">
        <f>AR18</f>
        <v>0.50090000000000023</v>
      </c>
      <c r="AW18" s="70">
        <f>BA18</f>
        <v>1.1093022915712318</v>
      </c>
      <c r="AX18" s="59"/>
      <c r="AY18" s="59"/>
      <c r="AZ18" s="59"/>
      <c r="BA18" s="60">
        <f>BF18+BK18</f>
        <v>1.1093022915712318</v>
      </c>
      <c r="BB18" s="71">
        <f>BF18</f>
        <v>0.58410049999999991</v>
      </c>
      <c r="BC18" s="59"/>
      <c r="BD18" s="59"/>
      <c r="BE18" s="59"/>
      <c r="BF18" s="68">
        <f>BF6-BF15</f>
        <v>0.58410049999999991</v>
      </c>
      <c r="BG18" s="70">
        <f>BK18</f>
        <v>0.52520179157123192</v>
      </c>
      <c r="BH18" s="59"/>
      <c r="BI18" s="59"/>
      <c r="BJ18" s="59"/>
      <c r="BK18" s="60">
        <f>BK6-BK15</f>
        <v>0.52520179157123192</v>
      </c>
    </row>
    <row r="19" spans="1:63" ht="24.75" customHeight="1">
      <c r="A19" s="62" t="s">
        <v>39</v>
      </c>
      <c r="B19" s="72" t="s">
        <v>40</v>
      </c>
      <c r="C19" s="73"/>
      <c r="D19" s="56">
        <v>1.032</v>
      </c>
      <c r="E19" s="54"/>
      <c r="F19" s="54"/>
      <c r="G19" s="54"/>
      <c r="H19" s="55">
        <v>1.032</v>
      </c>
      <c r="I19" s="56">
        <f>I18</f>
        <v>1.1637500000000001</v>
      </c>
      <c r="J19" s="57"/>
      <c r="K19" s="57"/>
      <c r="L19" s="57"/>
      <c r="M19" s="55">
        <f>M18</f>
        <v>1.1637500000000001</v>
      </c>
      <c r="N19" s="56">
        <f>N18</f>
        <v>1.1637500000000001</v>
      </c>
      <c r="O19" s="57"/>
      <c r="P19" s="57"/>
      <c r="Q19" s="57"/>
      <c r="R19" s="55">
        <f>R18</f>
        <v>1.1637500000000001</v>
      </c>
      <c r="S19" s="56">
        <f>S18</f>
        <v>1.1637500000000001</v>
      </c>
      <c r="T19" s="57"/>
      <c r="U19" s="57"/>
      <c r="V19" s="57"/>
      <c r="W19" s="55">
        <f>W18</f>
        <v>1.1637500000000001</v>
      </c>
      <c r="X19" s="56">
        <f>X18</f>
        <v>1.0649999999999999</v>
      </c>
      <c r="Y19" s="57"/>
      <c r="Z19" s="57"/>
      <c r="AA19" s="57"/>
      <c r="AB19" s="55">
        <f>AB18</f>
        <v>1.0649999999999999</v>
      </c>
      <c r="AC19" s="56">
        <f>AC18</f>
        <v>1.1079599999999998</v>
      </c>
      <c r="AD19" s="57"/>
      <c r="AE19" s="57"/>
      <c r="AF19" s="57"/>
      <c r="AG19" s="55">
        <f>AG18</f>
        <v>1.1079599999999998</v>
      </c>
      <c r="AH19" s="56">
        <f>AH18</f>
        <v>1.1093000000000002</v>
      </c>
      <c r="AI19" s="57"/>
      <c r="AJ19" s="57"/>
      <c r="AK19" s="57"/>
      <c r="AL19" s="55">
        <f>AL18</f>
        <v>1.1093000000000002</v>
      </c>
      <c r="AM19" s="56">
        <f>AM18</f>
        <v>0.60839999999999994</v>
      </c>
      <c r="AN19" s="57"/>
      <c r="AO19" s="57"/>
      <c r="AP19" s="57"/>
      <c r="AQ19" s="55">
        <f>AQ18</f>
        <v>0.60839999999999994</v>
      </c>
      <c r="AR19" s="56">
        <f>AR18</f>
        <v>0.50090000000000023</v>
      </c>
      <c r="AS19" s="57"/>
      <c r="AT19" s="57"/>
      <c r="AU19" s="57"/>
      <c r="AV19" s="55">
        <f>AV18</f>
        <v>0.50090000000000023</v>
      </c>
      <c r="AW19" s="70">
        <f>BA19</f>
        <v>1.1093022915712318</v>
      </c>
      <c r="AX19" s="59"/>
      <c r="AY19" s="59"/>
      <c r="AZ19" s="59"/>
      <c r="BA19" s="60">
        <f>BA18</f>
        <v>1.1093022915712318</v>
      </c>
      <c r="BB19" s="70">
        <f>BF19</f>
        <v>0.58410049999999991</v>
      </c>
      <c r="BC19" s="59"/>
      <c r="BD19" s="59"/>
      <c r="BE19" s="59"/>
      <c r="BF19" s="60">
        <f>BF18</f>
        <v>0.58410049999999991</v>
      </c>
      <c r="BG19" s="70">
        <f>BK19</f>
        <v>0.52520179157123192</v>
      </c>
      <c r="BH19" s="59"/>
      <c r="BI19" s="59"/>
      <c r="BJ19" s="59"/>
      <c r="BK19" s="60">
        <f>BK18</f>
        <v>0.52520179157123192</v>
      </c>
    </row>
    <row r="20" spans="1:63">
      <c r="A20" s="62"/>
      <c r="B20" s="51" t="s">
        <v>41</v>
      </c>
      <c r="C20" s="52"/>
      <c r="D20" s="53"/>
      <c r="E20" s="54"/>
      <c r="F20" s="54"/>
      <c r="G20" s="54"/>
      <c r="H20" s="65"/>
      <c r="I20" s="56"/>
      <c r="J20" s="57"/>
      <c r="K20" s="57"/>
      <c r="L20" s="57"/>
      <c r="M20" s="55"/>
      <c r="N20" s="56"/>
      <c r="O20" s="57"/>
      <c r="P20" s="57"/>
      <c r="Q20" s="57"/>
      <c r="R20" s="55"/>
      <c r="S20" s="56"/>
      <c r="T20" s="57"/>
      <c r="U20" s="57"/>
      <c r="V20" s="57"/>
      <c r="W20" s="55"/>
      <c r="X20" s="88"/>
      <c r="Y20" s="54"/>
      <c r="Z20" s="54"/>
      <c r="AA20" s="54"/>
      <c r="AB20" s="65"/>
      <c r="AC20" s="56"/>
      <c r="AD20" s="57"/>
      <c r="AE20" s="57"/>
      <c r="AF20" s="57"/>
      <c r="AG20" s="55"/>
      <c r="AH20" s="56"/>
      <c r="AI20" s="57"/>
      <c r="AJ20" s="57"/>
      <c r="AK20" s="57"/>
      <c r="AL20" s="55"/>
      <c r="AM20" s="56"/>
      <c r="AN20" s="57"/>
      <c r="AO20" s="57"/>
      <c r="AP20" s="57"/>
      <c r="AQ20" s="55"/>
      <c r="AR20" s="56"/>
      <c r="AS20" s="57"/>
      <c r="AT20" s="57"/>
      <c r="AU20" s="57"/>
      <c r="AV20" s="55"/>
      <c r="AW20" s="58"/>
      <c r="AX20" s="59"/>
      <c r="AY20" s="59"/>
      <c r="AZ20" s="59"/>
      <c r="BA20" s="66"/>
      <c r="BB20" s="61"/>
      <c r="BC20" s="59"/>
      <c r="BD20" s="59"/>
      <c r="BE20" s="59"/>
      <c r="BF20" s="67"/>
      <c r="BG20" s="58"/>
      <c r="BH20" s="59"/>
      <c r="BI20" s="59"/>
      <c r="BJ20" s="59"/>
      <c r="BK20" s="66"/>
    </row>
    <row r="21" spans="1:63" ht="27" customHeight="1">
      <c r="A21" s="62"/>
      <c r="B21" s="72" t="s">
        <v>42</v>
      </c>
      <c r="C21" s="73"/>
      <c r="D21" s="53"/>
      <c r="E21" s="54"/>
      <c r="F21" s="54"/>
      <c r="G21" s="54"/>
      <c r="H21" s="65"/>
      <c r="I21" s="56"/>
      <c r="J21" s="57"/>
      <c r="K21" s="57"/>
      <c r="L21" s="57"/>
      <c r="M21" s="55"/>
      <c r="N21" s="56"/>
      <c r="O21" s="57"/>
      <c r="P21" s="57"/>
      <c r="Q21" s="57"/>
      <c r="R21" s="55"/>
      <c r="S21" s="56"/>
      <c r="T21" s="57"/>
      <c r="U21" s="57"/>
      <c r="V21" s="57"/>
      <c r="W21" s="55"/>
      <c r="X21" s="88"/>
      <c r="Y21" s="54"/>
      <c r="Z21" s="54"/>
      <c r="AA21" s="54"/>
      <c r="AB21" s="65"/>
      <c r="AC21" s="56"/>
      <c r="AD21" s="57"/>
      <c r="AE21" s="57"/>
      <c r="AF21" s="57"/>
      <c r="AG21" s="55"/>
      <c r="AH21" s="56"/>
      <c r="AI21" s="57"/>
      <c r="AJ21" s="57"/>
      <c r="AK21" s="57"/>
      <c r="AL21" s="55"/>
      <c r="AM21" s="56"/>
      <c r="AN21" s="57"/>
      <c r="AO21" s="57"/>
      <c r="AP21" s="57"/>
      <c r="AQ21" s="55"/>
      <c r="AR21" s="56"/>
      <c r="AS21" s="57"/>
      <c r="AT21" s="57"/>
      <c r="AU21" s="57"/>
      <c r="AV21" s="55"/>
      <c r="AW21" s="58"/>
      <c r="AX21" s="59"/>
      <c r="AY21" s="59"/>
      <c r="AZ21" s="59"/>
      <c r="BA21" s="66"/>
      <c r="BB21" s="61"/>
      <c r="BC21" s="59"/>
      <c r="BD21" s="59"/>
      <c r="BE21" s="59"/>
      <c r="BF21" s="67"/>
      <c r="BG21" s="58"/>
      <c r="BH21" s="59"/>
      <c r="BI21" s="59"/>
      <c r="BJ21" s="59"/>
      <c r="BK21" s="66"/>
    </row>
    <row r="22" spans="1:63" ht="12.75" customHeight="1">
      <c r="A22" s="62"/>
      <c r="B22" s="72" t="s">
        <v>43</v>
      </c>
      <c r="C22" s="73"/>
      <c r="D22" s="53"/>
      <c r="E22" s="54"/>
      <c r="F22" s="54"/>
      <c r="G22" s="54"/>
      <c r="H22" s="65"/>
      <c r="I22" s="53"/>
      <c r="J22" s="54"/>
      <c r="K22" s="54"/>
      <c r="L22" s="54"/>
      <c r="M22" s="65"/>
      <c r="N22" s="53"/>
      <c r="O22" s="54"/>
      <c r="P22" s="54"/>
      <c r="Q22" s="54"/>
      <c r="R22" s="65"/>
      <c r="S22" s="53"/>
      <c r="T22" s="54"/>
      <c r="U22" s="54"/>
      <c r="V22" s="54"/>
      <c r="W22" s="65"/>
      <c r="X22" s="88"/>
      <c r="Y22" s="54"/>
      <c r="Z22" s="54"/>
      <c r="AA22" s="54"/>
      <c r="AB22" s="65"/>
      <c r="AC22" s="53"/>
      <c r="AD22" s="54"/>
      <c r="AE22" s="54"/>
      <c r="AF22" s="54"/>
      <c r="AG22" s="65"/>
      <c r="AH22" s="53"/>
      <c r="AI22" s="54"/>
      <c r="AJ22" s="54"/>
      <c r="AK22" s="54"/>
      <c r="AL22" s="65"/>
      <c r="AM22" s="53"/>
      <c r="AN22" s="54"/>
      <c r="AO22" s="54"/>
      <c r="AP22" s="54"/>
      <c r="AQ22" s="65"/>
      <c r="AR22" s="53"/>
      <c r="AS22" s="54"/>
      <c r="AT22" s="54"/>
      <c r="AU22" s="54"/>
      <c r="AV22" s="65"/>
      <c r="AW22" s="58"/>
      <c r="AX22" s="59"/>
      <c r="AY22" s="59"/>
      <c r="AZ22" s="59"/>
      <c r="BA22" s="66"/>
      <c r="BB22" s="61"/>
      <c r="BC22" s="59"/>
      <c r="BD22" s="59"/>
      <c r="BE22" s="59"/>
      <c r="BF22" s="67"/>
      <c r="BG22" s="58"/>
      <c r="BH22" s="59"/>
      <c r="BI22" s="59"/>
      <c r="BJ22" s="59"/>
      <c r="BK22" s="66"/>
    </row>
    <row r="23" spans="1:63" ht="12.75" customHeight="1">
      <c r="A23" s="62" t="s">
        <v>44</v>
      </c>
      <c r="B23" s="72" t="s">
        <v>45</v>
      </c>
      <c r="C23" s="73"/>
      <c r="D23" s="53"/>
      <c r="E23" s="54"/>
      <c r="F23" s="54"/>
      <c r="G23" s="54"/>
      <c r="H23" s="65"/>
      <c r="I23" s="53"/>
      <c r="J23" s="54"/>
      <c r="K23" s="54"/>
      <c r="L23" s="54"/>
      <c r="M23" s="65"/>
      <c r="N23" s="53"/>
      <c r="O23" s="54"/>
      <c r="P23" s="54"/>
      <c r="Q23" s="54"/>
      <c r="R23" s="65"/>
      <c r="S23" s="53"/>
      <c r="T23" s="54"/>
      <c r="U23" s="54"/>
      <c r="V23" s="54"/>
      <c r="W23" s="65"/>
      <c r="X23" s="88"/>
      <c r="Y23" s="54"/>
      <c r="Z23" s="54"/>
      <c r="AA23" s="54"/>
      <c r="AB23" s="65"/>
      <c r="AC23" s="53"/>
      <c r="AD23" s="54"/>
      <c r="AE23" s="54"/>
      <c r="AF23" s="54"/>
      <c r="AG23" s="65"/>
      <c r="AH23" s="53"/>
      <c r="AI23" s="54"/>
      <c r="AJ23" s="54"/>
      <c r="AK23" s="54"/>
      <c r="AL23" s="65"/>
      <c r="AM23" s="53"/>
      <c r="AN23" s="54"/>
      <c r="AO23" s="54"/>
      <c r="AP23" s="54"/>
      <c r="AQ23" s="65"/>
      <c r="AR23" s="53"/>
      <c r="AS23" s="54"/>
      <c r="AT23" s="54"/>
      <c r="AU23" s="54"/>
      <c r="AV23" s="65"/>
      <c r="AW23" s="58"/>
      <c r="AX23" s="59"/>
      <c r="AY23" s="59"/>
      <c r="AZ23" s="59"/>
      <c r="BA23" s="66"/>
      <c r="BB23" s="61"/>
      <c r="BC23" s="59"/>
      <c r="BD23" s="59"/>
      <c r="BE23" s="59"/>
      <c r="BF23" s="67"/>
      <c r="BG23" s="58"/>
      <c r="BH23" s="59"/>
      <c r="BI23" s="59"/>
      <c r="BJ23" s="59"/>
      <c r="BK23" s="66"/>
    </row>
    <row r="24" spans="1:63" ht="26.25" customHeight="1" thickBot="1">
      <c r="A24" s="62" t="s">
        <v>46</v>
      </c>
      <c r="B24" s="72" t="s">
        <v>47</v>
      </c>
      <c r="C24" s="73"/>
      <c r="D24" s="89"/>
      <c r="E24" s="90"/>
      <c r="F24" s="90"/>
      <c r="G24" s="90"/>
      <c r="H24" s="91"/>
      <c r="I24" s="89"/>
      <c r="J24" s="90"/>
      <c r="K24" s="90"/>
      <c r="L24" s="90"/>
      <c r="M24" s="91"/>
      <c r="N24" s="89"/>
      <c r="O24" s="90"/>
      <c r="P24" s="90"/>
      <c r="Q24" s="90"/>
      <c r="R24" s="91"/>
      <c r="S24" s="89"/>
      <c r="T24" s="90"/>
      <c r="U24" s="90"/>
      <c r="V24" s="90"/>
      <c r="W24" s="91"/>
      <c r="X24" s="92"/>
      <c r="Y24" s="90"/>
      <c r="Z24" s="90"/>
      <c r="AA24" s="90"/>
      <c r="AB24" s="91"/>
      <c r="AC24" s="89"/>
      <c r="AD24" s="90"/>
      <c r="AE24" s="90"/>
      <c r="AF24" s="90"/>
      <c r="AG24" s="91"/>
      <c r="AH24" s="89"/>
      <c r="AI24" s="90"/>
      <c r="AJ24" s="90"/>
      <c r="AK24" s="90"/>
      <c r="AL24" s="91"/>
      <c r="AM24" s="89"/>
      <c r="AN24" s="90"/>
      <c r="AO24" s="90"/>
      <c r="AP24" s="90"/>
      <c r="AQ24" s="91"/>
      <c r="AR24" s="89"/>
      <c r="AS24" s="90"/>
      <c r="AT24" s="90"/>
      <c r="AU24" s="90"/>
      <c r="AV24" s="91"/>
      <c r="AW24" s="93"/>
      <c r="AX24" s="94"/>
      <c r="AY24" s="94"/>
      <c r="AZ24" s="94"/>
      <c r="BA24" s="95"/>
      <c r="BB24" s="96"/>
      <c r="BC24" s="94"/>
      <c r="BD24" s="94"/>
      <c r="BE24" s="94"/>
      <c r="BF24" s="97"/>
      <c r="BG24" s="93"/>
      <c r="BH24" s="94"/>
      <c r="BI24" s="94"/>
      <c r="BJ24" s="94"/>
      <c r="BK24" s="95"/>
    </row>
    <row r="26" spans="1:63" ht="15.6">
      <c r="A26" s="98"/>
      <c r="B26" s="99" t="s">
        <v>48</v>
      </c>
      <c r="C26" s="98"/>
      <c r="M26" s="100"/>
      <c r="R26" s="100"/>
      <c r="W26" s="100"/>
      <c r="AG26" s="100"/>
      <c r="AL26" s="100"/>
      <c r="AQ26" s="100"/>
      <c r="AV26" s="100"/>
    </row>
    <row r="28" spans="1:63" ht="15.6">
      <c r="C28" s="98"/>
    </row>
  </sheetData>
  <mergeCells count="44">
    <mergeCell ref="B23:C23"/>
    <mergeCell ref="B24:C24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B4:BF4"/>
    <mergeCell ref="BG4:BK4"/>
    <mergeCell ref="B6:C6"/>
    <mergeCell ref="B7:C7"/>
    <mergeCell ref="B9:C9"/>
    <mergeCell ref="B10:C10"/>
    <mergeCell ref="X4:AB4"/>
    <mergeCell ref="AC4:AG4"/>
    <mergeCell ref="AH4:AL4"/>
    <mergeCell ref="AM4:AQ4"/>
    <mergeCell ref="AR4:AV4"/>
    <mergeCell ref="AW4:BA4"/>
    <mergeCell ref="AC3:AG3"/>
    <mergeCell ref="AH3:AL3"/>
    <mergeCell ref="AM3:AQ3"/>
    <mergeCell ref="AR3:AV3"/>
    <mergeCell ref="A4:A5"/>
    <mergeCell ref="B4:C5"/>
    <mergeCell ref="D4:H4"/>
    <mergeCell ref="I4:M4"/>
    <mergeCell ref="N4:R4"/>
    <mergeCell ref="S4:W4"/>
    <mergeCell ref="A1:C1"/>
    <mergeCell ref="G1:L1"/>
    <mergeCell ref="N1:R1"/>
    <mergeCell ref="S1:W1"/>
    <mergeCell ref="A2:C2"/>
    <mergeCell ref="I3:M3"/>
    <mergeCell ref="N3:R3"/>
    <mergeCell ref="S3:W3"/>
  </mergeCells>
  <pageMargins left="0" right="0" top="0.59055118110236227" bottom="0.39370078740157483" header="0.51181102362204722" footer="0.51181102362204722"/>
  <pageSetup paperSize="9" scale="56" orientation="landscape" verticalDpi="200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1.4.</vt:lpstr>
      <vt:lpstr>Лист1</vt:lpstr>
      <vt:lpstr>Лист2</vt:lpstr>
      <vt:lpstr>Лист3</vt:lpstr>
      <vt:lpstr>' 1.4.'!Заголовки_для_печати</vt:lpstr>
      <vt:lpstr>' 1.4.'!Область_печати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2015-12-21T05:37:01Z</dcterms:modified>
</cp:coreProperties>
</file>