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реестр док" sheetId="4" r:id="rId1"/>
    <sheet name="Реквизиты " sheetId="5" r:id="rId2"/>
    <sheet name="Информ. экономи тарифах 2015" sheetId="6" r:id="rId3"/>
    <sheet name="Инфор о тарифах с учетом субсид" sheetId="7" r:id="rId4"/>
    <sheet name="Смета затрат" sheetId="8" r:id="rId5"/>
    <sheet name="инф.о топливе" sheetId="9" r:id="rId6"/>
    <sheet name="Полезный отпуск" sheetId="10" r:id="rId7"/>
    <sheet name="Баланс ээ" sheetId="11" r:id="rId8"/>
    <sheet name="потери" sheetId="12" r:id="rId9"/>
    <sheet name="Лист1" sheetId="1" r:id="rId10"/>
    <sheet name="Лист2" sheetId="2" r:id="rId11"/>
    <sheet name="Лист3" sheetId="3" r:id="rId12"/>
  </sheets>
  <externalReferences>
    <externalReference r:id="rId13"/>
  </externalReferences>
  <definedNames>
    <definedName name="_xlnm.Print_Area" localSheetId="0">'реестр док'!$A$1:$C$11</definedName>
    <definedName name="_xlnm.Print_Area" localSheetId="1">'Реквизиты '!$A$1:$B$16</definedName>
  </definedNames>
  <calcPr calcId="125725"/>
</workbook>
</file>

<file path=xl/calcChain.xml><?xml version="1.0" encoding="utf-8"?>
<calcChain xmlns="http://schemas.openxmlformats.org/spreadsheetml/2006/main">
  <c r="AK43" i="12"/>
  <c r="AG43"/>
  <c r="AF43"/>
  <c r="AA43"/>
  <c r="V43"/>
  <c r="L43"/>
  <c r="AA37"/>
  <c r="AF37" s="1"/>
  <c r="W37"/>
  <c r="R37"/>
  <c r="M37"/>
  <c r="AK30"/>
  <c r="AL30" s="1"/>
  <c r="AF30"/>
  <c r="AG30" s="1"/>
  <c r="AA30"/>
  <c r="AB30" s="1"/>
  <c r="V30"/>
  <c r="W30" s="1"/>
  <c r="L30"/>
  <c r="M30" s="1"/>
  <c r="M35" s="1"/>
  <c r="M36" s="1"/>
  <c r="AL6"/>
  <c r="AL43" s="1"/>
  <c r="AB6"/>
  <c r="AB43" s="1"/>
  <c r="W6"/>
  <c r="W43" s="1"/>
  <c r="Q6"/>
  <c r="Q43" s="1"/>
  <c r="M6"/>
  <c r="M43" s="1"/>
  <c r="T5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E5"/>
  <c r="F5" s="1"/>
  <c r="G5" s="1"/>
  <c r="H5" s="1"/>
  <c r="I5" s="1"/>
  <c r="J5" s="1"/>
  <c r="K5" s="1"/>
  <c r="L5" s="1"/>
  <c r="M5" s="1"/>
  <c r="N5" s="1"/>
  <c r="O5" s="1"/>
  <c r="P5" s="1"/>
  <c r="Q5" s="1"/>
  <c r="R5" s="1"/>
  <c r="D5"/>
  <c r="A2"/>
  <c r="Q15" i="11"/>
  <c r="M15"/>
  <c r="L15"/>
  <c r="H15"/>
  <c r="G15"/>
  <c r="C15"/>
  <c r="Q11"/>
  <c r="L11"/>
  <c r="H11"/>
  <c r="C11"/>
  <c r="Q10"/>
  <c r="L10"/>
  <c r="G5"/>
  <c r="G11" s="1"/>
  <c r="E10" i="10"/>
  <c r="D10"/>
  <c r="C10"/>
  <c r="E9"/>
  <c r="D9"/>
  <c r="C9"/>
  <c r="E23" i="8"/>
  <c r="D22"/>
  <c r="E21"/>
  <c r="E19"/>
  <c r="E18"/>
  <c r="D17"/>
  <c r="C17"/>
  <c r="C20" s="1"/>
  <c r="C22" s="1"/>
  <c r="E15"/>
  <c r="E13"/>
  <c r="E12"/>
  <c r="E9"/>
  <c r="E17" s="1"/>
  <c r="E20" s="1"/>
  <c r="E22" s="1"/>
  <c r="E6"/>
  <c r="E5"/>
  <c r="E4"/>
  <c r="B11" i="4"/>
  <c r="B10"/>
  <c r="B9"/>
  <c r="B8"/>
  <c r="B7"/>
  <c r="B6"/>
  <c r="B5"/>
  <c r="A5"/>
  <c r="A6" s="1"/>
  <c r="A7" s="1"/>
  <c r="A8" s="1"/>
  <c r="A9" s="1"/>
  <c r="A10" s="1"/>
  <c r="A11" s="1"/>
  <c r="B4"/>
  <c r="AK37" i="12" l="1"/>
  <c r="AL37" s="1"/>
  <c r="AG37"/>
  <c r="G6" i="11"/>
  <c r="G10" s="1"/>
  <c r="R6" i="12"/>
  <c r="R43" s="1"/>
  <c r="Q30"/>
  <c r="L35"/>
  <c r="L36" s="1"/>
  <c r="V35"/>
  <c r="AA35"/>
  <c r="AF35"/>
  <c r="AK35"/>
  <c r="AB37"/>
  <c r="AG35" l="1"/>
  <c r="AF36"/>
  <c r="AG36" s="1"/>
  <c r="W35"/>
  <c r="V36"/>
  <c r="W36" s="1"/>
  <c r="R30"/>
  <c r="R35" s="1"/>
  <c r="R36" s="1"/>
  <c r="Q35"/>
  <c r="Q36" s="1"/>
  <c r="AL35"/>
  <c r="AK36"/>
  <c r="AL36" s="1"/>
  <c r="AB35"/>
  <c r="AA36"/>
  <c r="AB36" s="1"/>
</calcChain>
</file>

<file path=xl/sharedStrings.xml><?xml version="1.0" encoding="utf-8"?>
<sst xmlns="http://schemas.openxmlformats.org/spreadsheetml/2006/main" count="325" uniqueCount="200">
  <si>
    <t>Реестр   документов</t>
  </si>
  <si>
    <t>№п/п</t>
  </si>
  <si>
    <t>Наименование</t>
  </si>
  <si>
    <t>Примечание</t>
  </si>
  <si>
    <t xml:space="preserve"> Общая информация о регулируемой организации</t>
  </si>
  <si>
    <t>Экономически обоснованные тарифы на электрическую энергию на 2015 год</t>
  </si>
  <si>
    <t xml:space="preserve"> 18.12.2014 г. № 586 Постановление Региональной  службы  по тарифам и ценам Камчатского  края "Об утверждении тарифов  на электрическую  энергию, с учетом  субсидирования  из  краевого  бюджета,  поставляемую  энергоснабжающими  организациями  Камчатского</t>
  </si>
  <si>
    <t>Смета  затрат на производство, передачу  и сбыт  электроэнергии  на  2015 год</t>
  </si>
  <si>
    <t>Качественные  характеристики  поставляемого дизельного   топлива</t>
  </si>
  <si>
    <t>Полезный отпуск  электрической энергии по ПЭ</t>
  </si>
  <si>
    <t>Баланс  электрической энергии по сетям</t>
  </si>
  <si>
    <t>Расчёт технологического расхода электрической энергии (потерь) в электрических сетях ЭСО (региональных электрических сетях)</t>
  </si>
  <si>
    <t>Фирменное наименование юридического лица (согласно уставу регулируемой организации)</t>
  </si>
  <si>
    <t>Муниципальное унитарное  предприятие "Оссорское жилищно-коммунальное  хозяйство" (МУП "Оссорское ЖКХ")</t>
  </si>
  <si>
    <t>Фамилия, имя и отчество руководителя регулируемой организации</t>
  </si>
  <si>
    <t>Подкопаев  Алексей  Вениаминович</t>
  </si>
  <si>
    <t xml:space="preserve"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 </t>
  </si>
  <si>
    <t>1114177001718, 27.06.2011 г.,Межрайонная  инспекция Федеральной  налоговой службы                    № 3 по Камчатскому  краю</t>
  </si>
  <si>
    <t xml:space="preserve">Почтовый адрес регулируемой организации                   </t>
  </si>
  <si>
    <t>688700, Камчатский край, Карагинский  район, п.Оссора, ул. Советская,45</t>
  </si>
  <si>
    <t>Адрес фактического местонахождения органов управления регулируемой организации</t>
  </si>
  <si>
    <t>688700, Камчатский край, Карагинский  район, п.Оссора, ул. Советская,100</t>
  </si>
  <si>
    <t xml:space="preserve">Контактные телефоны </t>
  </si>
  <si>
    <t>8(41545)47-1-44,  8(41545)47-3-61</t>
  </si>
  <si>
    <t xml:space="preserve">Официальный сайт регулируемой организации в сети «Интернет» </t>
  </si>
  <si>
    <t>ossorateplo@mail.ru</t>
  </si>
  <si>
    <t>Адрес электронной почты регулируемой организации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</si>
  <si>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</si>
  <si>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Понедельник - четверг с 9-00 час до 18-00 час, пятница с 9-00 час-13-00 час</t>
  </si>
  <si>
    <t>Вид регулируемой деятельности</t>
  </si>
  <si>
    <t>электроснабжение</t>
  </si>
  <si>
    <t>экономист Юшкова З.В.</t>
  </si>
  <si>
    <r>
      <t xml:space="preserve">Атрибуты решения по принятому тарифу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</si>
  <si>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18.08.2014 г. №238 "Об утверждении  экономически обоснованных  тарифов на электрическую  энергию, поставляемую МУП "Оссорское  ЖКХ" потребителям с. Карага Карагинского  района в 2015 году"</t>
  </si>
  <si>
    <t>Наименование регулирующего органа, принявшего решение</t>
  </si>
  <si>
    <t>Региональная служба по тарифам и ценам Камчатского края</t>
  </si>
  <si>
    <t>Период действия принятого тарифа</t>
  </si>
  <si>
    <t>ед.                         измерения</t>
  </si>
  <si>
    <t>с 01.01.2015 г. по 30.06.2015 г.</t>
  </si>
  <si>
    <t>01.07.2015 по 31.12.2015 г.</t>
  </si>
  <si>
    <t>Экономически обоснованные тарифы на электрическую энергию поставляемую потребителям (без НДС)</t>
  </si>
  <si>
    <t>руб./кВт х ч</t>
  </si>
  <si>
    <t>Экономически обоснованные тарифы на электрическую энергию поставляемую населению и потребителям, приравненным к категории население (с НДС)</t>
  </si>
  <si>
    <t>Единые экономически обоснованные (котловые) тарифы на услуги по передаче электрической энергии по сетям</t>
  </si>
  <si>
    <t>Экономически обоснованные тарифы на электрическую энергию (мощность), производимую электростанциями, с использованием которых осуществляется производство и поставка электрической энергии</t>
  </si>
  <si>
    <t>Директор       МУП "Оссорское ЖКХ"                                                                       А. В. Подкопаев</t>
  </si>
  <si>
    <t>Тарифы на электрическую энергию, с учетом субсидирования из краевого бюджета на 2015 год</t>
  </si>
  <si>
    <t xml:space="preserve"> 18.12.2014 г. № 586 Постановление Региональной  службы  по тарифам и ценам Камчатского  края "Об утверждении тарифов  на электрическую  энергию, с учетом  субсидирования  из  краевого  бюджета,  поставляемую  энергоснабжающими  организациями  Камчатского  края потребителям  Изолированных  энергоузлов  Камчатского  края в 2015-2017 гг."</t>
  </si>
  <si>
    <t>ед.                          измерения</t>
  </si>
  <si>
    <t>Прочие потребители (без учета НДС)</t>
  </si>
  <si>
    <t>Краевые и муниципальные бюджетные потребители (без учета НДС)</t>
  </si>
  <si>
    <t>Население, проживающее в сельских населенных пунктах (с учетом НДС)</t>
  </si>
  <si>
    <t xml:space="preserve"> Директор     МУП "Оссорское ЖКХ"                                                                       А. В. Подкопаев</t>
  </si>
  <si>
    <t>№ п/п</t>
  </si>
  <si>
    <t>Показатели</t>
  </si>
  <si>
    <t>Утверждено на 1 полугодие 2015 г.</t>
  </si>
  <si>
    <t>Утверждено на 2 полугодие 2015 г.</t>
  </si>
  <si>
    <t>Утверждено на 2015 г.</t>
  </si>
  <si>
    <t>Вспомогательные  материалы (материалы из цеховых+тек. ремонт)</t>
  </si>
  <si>
    <t>из них на ремонт</t>
  </si>
  <si>
    <t>Работы и услуги производственного характера (транспортные+кап.ремонт+вода)</t>
  </si>
  <si>
    <t>Топливо на технологические цели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</si>
  <si>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</si>
  <si>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</si>
  <si>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</si>
  <si>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 всего</t>
  </si>
  <si>
    <t>7.1.</t>
  </si>
  <si>
    <t>Средства на страхование</t>
  </si>
  <si>
    <t>7.2.</t>
  </si>
  <si>
    <t>Плата за предельно допустимые выбрасы (сбросы)</t>
  </si>
  <si>
    <t>7.3.</t>
  </si>
  <si>
    <t>Непроизводственные расходы (налоги и другие обязательные платежи и сборы)</t>
  </si>
  <si>
    <t>7.4.</t>
  </si>
  <si>
    <t>Расходы прочие в прочих</t>
  </si>
  <si>
    <t xml:space="preserve">7.4.1. </t>
  </si>
  <si>
    <t xml:space="preserve">   в т.ч.  арендная плата</t>
  </si>
  <si>
    <t xml:space="preserve">Итого расходов </t>
  </si>
  <si>
    <t>Недополученный  по независящим  причинам  доход</t>
  </si>
  <si>
    <t>Необоснованный доход, полученный в предыдущих  периодах  регулирования</t>
  </si>
  <si>
    <t>Расчетные расходы по производству продукции в том числе:</t>
  </si>
  <si>
    <t>Прибыль от товарной продукции</t>
  </si>
  <si>
    <t>НВВ</t>
  </si>
  <si>
    <t>Полезный отпуск  млн. кв.* ч</t>
  </si>
  <si>
    <t>Средний тариф по начислению,руб./квтч</t>
  </si>
  <si>
    <t xml:space="preserve"> Директор       МУП "Оссорское ЖКХ"                                                                       А. В. Подкопаев</t>
  </si>
  <si>
    <t>Значение</t>
  </si>
  <si>
    <t>Марка</t>
  </si>
  <si>
    <t xml:space="preserve"> З(зимнее)для  холодного климата</t>
  </si>
  <si>
    <t>Вид, класс</t>
  </si>
  <si>
    <t>II, II</t>
  </si>
  <si>
    <t>Температура застывания, С, не выше</t>
  </si>
  <si>
    <t>Температура вспышки в закрытом тигле, С, не ниже</t>
  </si>
  <si>
    <t>Массовая доля  серы, вид 2, мг/кг не более</t>
  </si>
  <si>
    <t>Массовая доля меркаптановой серы, %, не более</t>
  </si>
  <si>
    <t>Коксуемость 10%-ного остатка,% не более</t>
  </si>
  <si>
    <t>Зольность,%, не более</t>
  </si>
  <si>
    <t>Содержание  механических  примесей</t>
  </si>
  <si>
    <t>отсутствует</t>
  </si>
  <si>
    <t>Плотность при 20 С, кг/куб.м, не более</t>
  </si>
  <si>
    <t>Утверждено РСТиЦ КК на 2015 г.</t>
  </si>
  <si>
    <t>Утверждено РСТиЦ КК на 1п/г 2015 г.</t>
  </si>
  <si>
    <t>Утверждено РСТиЦ КК на 2п/г 2015 г.</t>
  </si>
  <si>
    <t>Выработка эл/энергии всего</t>
  </si>
  <si>
    <t>Расход эл/энергии на собственные  нужды</t>
  </si>
  <si>
    <t>в том числе на производство эл/энергии</t>
  </si>
  <si>
    <t>то же в %</t>
  </si>
  <si>
    <t>Отпуск эл/энергии с шин</t>
  </si>
  <si>
    <t>Полезный отпуск</t>
  </si>
  <si>
    <t>в том числе по прямым договорам в общую  сеть</t>
  </si>
  <si>
    <t>экономист Юшкова З.В. (841545)41546</t>
  </si>
  <si>
    <t>№пп</t>
  </si>
  <si>
    <t>Утверждено РСТиЦ КК на 1 п/г 2015 г.</t>
  </si>
  <si>
    <t>Утверждено РСТиЦ КК на 2 п/г 2015 г.</t>
  </si>
  <si>
    <t xml:space="preserve">Всего </t>
  </si>
  <si>
    <t>ВН</t>
  </si>
  <si>
    <t>СН1</t>
  </si>
  <si>
    <t>СН2</t>
  </si>
  <si>
    <t>НН</t>
  </si>
  <si>
    <t>1.</t>
  </si>
  <si>
    <t>Поступление эл/энергии в сеть</t>
  </si>
  <si>
    <t>1.1</t>
  </si>
  <si>
    <t>из смежной сети ,всего</t>
  </si>
  <si>
    <t xml:space="preserve">в том числе из сети </t>
  </si>
  <si>
    <t>СН11</t>
  </si>
  <si>
    <t>1.2</t>
  </si>
  <si>
    <t>от эл/станций ПЭ</t>
  </si>
  <si>
    <t>2.</t>
  </si>
  <si>
    <t>Потери эл/энергии в сети</t>
  </si>
  <si>
    <t>3</t>
  </si>
  <si>
    <t>Полезный отпуск из сети</t>
  </si>
  <si>
    <t>в т.ч. Собственным потребителям ЭСО</t>
  </si>
  <si>
    <t>п.п.</t>
  </si>
  <si>
    <t>Ед.изм.</t>
  </si>
  <si>
    <t>Утверждено на 2013 г.</t>
  </si>
  <si>
    <t>Факт 2013 г.</t>
  </si>
  <si>
    <t>Утверждено на 2014 г.</t>
  </si>
  <si>
    <t>Ожидаемый 2014</t>
  </si>
  <si>
    <t>Период регулирования  2015 год</t>
  </si>
  <si>
    <t>Период регулирования  1 полугодие 2015 года</t>
  </si>
  <si>
    <t>Период регулирования  2 полугодие 2015 года</t>
  </si>
  <si>
    <t>СН21</t>
  </si>
  <si>
    <t>СН31</t>
  </si>
  <si>
    <t>Всего</t>
  </si>
  <si>
    <t>Технические потери</t>
  </si>
  <si>
    <t>млн. кВтч</t>
  </si>
  <si>
    <t>1.1.</t>
  </si>
  <si>
    <t>Потери холостого хода в трансформаторах (а*б*в)</t>
  </si>
  <si>
    <t>а</t>
  </si>
  <si>
    <t>Норматив потерь</t>
  </si>
  <si>
    <t>кВт/ МВА</t>
  </si>
  <si>
    <t>б</t>
  </si>
  <si>
    <t>Суммарная мощность трансформаторов</t>
  </si>
  <si>
    <t>МВА</t>
  </si>
  <si>
    <t>в</t>
  </si>
  <si>
    <t>Продолжительность периода</t>
  </si>
  <si>
    <t>час</t>
  </si>
  <si>
    <t>1.2.</t>
  </si>
  <si>
    <t>Потери в БСК и СТК (а*б)</t>
  </si>
  <si>
    <t>тыс.кВтч в год/шт.</t>
  </si>
  <si>
    <t>Количество</t>
  </si>
  <si>
    <t>шт.</t>
  </si>
  <si>
    <t>1.3.</t>
  </si>
  <si>
    <t>Потери в шунтирующих реакторах (а*б)</t>
  </si>
  <si>
    <t>1.4.</t>
  </si>
  <si>
    <t>Потери в синхронных компенсаторах (СК)</t>
  </si>
  <si>
    <t>1.4.1.</t>
  </si>
  <si>
    <t>Потери в СК номинальной мощностью____ Мвар (а*б)</t>
  </si>
  <si>
    <t>1.4.2.</t>
  </si>
  <si>
    <t>1.4.3.</t>
  </si>
  <si>
    <t>…</t>
  </si>
  <si>
    <t>1.5.</t>
  </si>
  <si>
    <t xml:space="preserve">Потери электрической энергии на корону, всего </t>
  </si>
  <si>
    <t>1.5.1.</t>
  </si>
  <si>
    <t>Потери на корону в линиях напряжением ____кВ (а*б)</t>
  </si>
  <si>
    <t xml:space="preserve">млн. кВтч в год/км </t>
  </si>
  <si>
    <t>Протяженность линий</t>
  </si>
  <si>
    <t>км</t>
  </si>
  <si>
    <t>1.5.2.</t>
  </si>
  <si>
    <t>1.6.</t>
  </si>
  <si>
    <t>Нагрузочные потери, всего</t>
  </si>
  <si>
    <t>1.6.1.</t>
  </si>
  <si>
    <t>Нагрузочные потери в сети ВН, СН1, СН11 (а*б*в)</t>
  </si>
  <si>
    <t>%</t>
  </si>
  <si>
    <t>Поправочный коэффициент</t>
  </si>
  <si>
    <t>Отпуск в сеть ВН, СН1 и СН11</t>
  </si>
  <si>
    <t>1.6.2.</t>
  </si>
  <si>
    <t>Нагрузочные потери в сети НН (а*б)</t>
  </si>
  <si>
    <t xml:space="preserve">Протяженность линий 0,4 кВ </t>
  </si>
  <si>
    <t>Расход электроэнергии на собственные нужды подстанций</t>
  </si>
  <si>
    <t>3.</t>
  </si>
  <si>
    <t>Потери, обусловленные погрешностями приборов учета</t>
  </si>
  <si>
    <t>4.</t>
  </si>
  <si>
    <t xml:space="preserve">Коммерческие потери </t>
  </si>
  <si>
    <t>4.1.</t>
  </si>
  <si>
    <t>Потери в бесхозных сетях</t>
  </si>
  <si>
    <t>5.</t>
  </si>
  <si>
    <t>Снижение технических потерь согласно ОТМ</t>
  </si>
  <si>
    <t>6.</t>
  </si>
  <si>
    <t>Итого</t>
  </si>
  <si>
    <t>Проверка технологические потери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</si>
</sst>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00"/>
    <numFmt numFmtId="165" formatCode="0.0"/>
    <numFmt numFmtId="166" formatCode="_-* #,##0.000_р_._-;\-* #,##0.000_р_._-;_-* &quot;-&quot;??_р_._-;_-@_-"/>
    <numFmt numFmtId="167" formatCode="0.000"/>
    <numFmt numFmtId="168" formatCode="0.000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hadow/>
      <sz val="13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8"/>
      <name val="Times New Roman CYR"/>
      <charset val="204"/>
    </font>
    <font>
      <sz val="10"/>
      <name val="Times New Roman Cyr"/>
    </font>
    <font>
      <sz val="8"/>
      <name val="Times New Roman Cyr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 Cyr"/>
      <charset val="204"/>
    </font>
    <font>
      <sz val="8"/>
      <color indexed="9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9" fillId="0" borderId="0"/>
    <xf numFmtId="0" fontId="19" fillId="0" borderId="0"/>
  </cellStyleXfs>
  <cellXfs count="1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2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vertical="top" wrapText="1"/>
    </xf>
    <xf numFmtId="0" fontId="5" fillId="0" borderId="0" xfId="0" applyFont="1" applyAlignment="1"/>
    <xf numFmtId="0" fontId="7" fillId="0" borderId="0" xfId="0" applyFont="1" applyAlignment="1"/>
    <xf numFmtId="0" fontId="6" fillId="0" borderId="4" xfId="0" applyFont="1" applyBorder="1" applyAlignment="1">
      <alignment horizontal="justify" vertical="top" wrapText="1"/>
    </xf>
    <xf numFmtId="0" fontId="6" fillId="0" borderId="5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49" fontId="6" fillId="0" borderId="5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2" applyBorder="1" applyAlignment="1" applyProtection="1">
      <alignment vertical="top" wrapText="1"/>
    </xf>
    <xf numFmtId="0" fontId="10" fillId="0" borderId="0" xfId="2" applyFont="1" applyAlignment="1" applyProtection="1">
      <alignment horizontal="center"/>
    </xf>
    <xf numFmtId="0" fontId="9" fillId="0" borderId="0" xfId="0" applyFont="1"/>
    <xf numFmtId="0" fontId="11" fillId="2" borderId="1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/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6" fontId="1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0" xfId="0" applyFont="1"/>
    <xf numFmtId="0" fontId="14" fillId="0" borderId="0" xfId="0" applyFont="1" applyFill="1" applyBorder="1"/>
    <xf numFmtId="0" fontId="13" fillId="0" borderId="15" xfId="0" applyFont="1" applyBorder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6" xfId="0" applyFont="1" applyBorder="1" applyAlignment="1">
      <alignment vertical="center"/>
    </xf>
    <xf numFmtId="0" fontId="13" fillId="0" borderId="1" xfId="0" applyFont="1" applyBorder="1"/>
    <xf numFmtId="167" fontId="14" fillId="0" borderId="1" xfId="0" applyNumberFormat="1" applyFont="1" applyBorder="1"/>
    <xf numFmtId="49" fontId="14" fillId="0" borderId="1" xfId="0" applyNumberFormat="1" applyFont="1" applyBorder="1"/>
    <xf numFmtId="49" fontId="16" fillId="0" borderId="0" xfId="3" applyNumberFormat="1" applyFont="1" applyFill="1" applyAlignment="1">
      <alignment horizontal="center" vertical="top" wrapText="1" readingOrder="1"/>
    </xf>
    <xf numFmtId="49" fontId="16" fillId="0" borderId="0" xfId="3" applyNumberFormat="1" applyFont="1" applyFill="1" applyAlignment="1">
      <alignment vertical="top" wrapText="1" readingOrder="1"/>
    </xf>
    <xf numFmtId="0" fontId="17" fillId="0" borderId="0" xfId="4" applyFont="1" applyFill="1" applyBorder="1" applyAlignment="1">
      <alignment horizontal="left" vertical="center"/>
    </xf>
    <xf numFmtId="0" fontId="15" fillId="0" borderId="0" xfId="3" applyFill="1"/>
    <xf numFmtId="0" fontId="18" fillId="0" borderId="17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 wrapText="1"/>
    </xf>
    <xf numFmtId="0" fontId="20" fillId="0" borderId="20" xfId="5" applyFont="1" applyFill="1" applyBorder="1" applyAlignment="1">
      <alignment horizontal="center" vertical="center" wrapText="1"/>
    </xf>
    <xf numFmtId="0" fontId="20" fillId="0" borderId="21" xfId="5" applyFont="1" applyFill="1" applyBorder="1" applyAlignment="1">
      <alignment horizontal="center" vertical="center" wrapText="1"/>
    </xf>
    <xf numFmtId="0" fontId="20" fillId="0" borderId="22" xfId="5" applyFont="1" applyFill="1" applyBorder="1" applyAlignment="1">
      <alignment horizontal="center" vertical="center" wrapText="1"/>
    </xf>
    <xf numFmtId="0" fontId="18" fillId="0" borderId="23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 wrapText="1"/>
    </xf>
    <xf numFmtId="0" fontId="21" fillId="0" borderId="23" xfId="3" applyNumberFormat="1" applyFont="1" applyFill="1" applyBorder="1" applyAlignment="1" applyProtection="1">
      <alignment horizontal="center" vertical="center" wrapText="1"/>
    </xf>
    <xf numFmtId="0" fontId="21" fillId="0" borderId="1" xfId="3" applyNumberFormat="1" applyFont="1" applyFill="1" applyBorder="1" applyAlignment="1" applyProtection="1">
      <alignment horizontal="center" vertical="center" wrapText="1"/>
    </xf>
    <xf numFmtId="0" fontId="20" fillId="0" borderId="23" xfId="3" applyFont="1" applyFill="1" applyBorder="1" applyAlignment="1">
      <alignment horizontal="center"/>
    </xf>
    <xf numFmtId="0" fontId="20" fillId="0" borderId="1" xfId="3" applyFont="1" applyFill="1" applyBorder="1" applyAlignment="1">
      <alignment horizontal="center"/>
    </xf>
    <xf numFmtId="0" fontId="20" fillId="0" borderId="24" xfId="3" applyFont="1" applyFill="1" applyBorder="1" applyAlignment="1">
      <alignment horizontal="center"/>
    </xf>
    <xf numFmtId="0" fontId="20" fillId="0" borderId="23" xfId="3" applyFont="1" applyFill="1" applyBorder="1" applyAlignment="1">
      <alignment vertical="top"/>
    </xf>
    <xf numFmtId="49" fontId="20" fillId="0" borderId="1" xfId="6" applyNumberFormat="1" applyFont="1" applyFill="1" applyBorder="1" applyAlignment="1"/>
    <xf numFmtId="0" fontId="20" fillId="0" borderId="24" xfId="3" applyFont="1" applyFill="1" applyBorder="1" applyAlignment="1">
      <alignment horizontal="center" wrapText="1"/>
    </xf>
    <xf numFmtId="167" fontId="18" fillId="0" borderId="23" xfId="3" applyNumberFormat="1" applyFont="1" applyFill="1" applyBorder="1"/>
    <xf numFmtId="167" fontId="18" fillId="0" borderId="1" xfId="3" applyNumberFormat="1" applyFont="1" applyFill="1" applyBorder="1"/>
    <xf numFmtId="167" fontId="18" fillId="0" borderId="24" xfId="3" applyNumberFormat="1" applyFont="1" applyFill="1" applyBorder="1"/>
    <xf numFmtId="0" fontId="18" fillId="0" borderId="23" xfId="3" applyFont="1" applyFill="1" applyBorder="1"/>
    <xf numFmtId="0" fontId="18" fillId="0" borderId="1" xfId="3" applyFont="1" applyFill="1" applyBorder="1"/>
    <xf numFmtId="1" fontId="18" fillId="0" borderId="1" xfId="3" applyNumberFormat="1" applyFont="1" applyFill="1" applyBorder="1"/>
    <xf numFmtId="2" fontId="18" fillId="0" borderId="1" xfId="3" applyNumberFormat="1" applyFont="1" applyFill="1" applyBorder="1"/>
    <xf numFmtId="2" fontId="18" fillId="0" borderId="24" xfId="3" applyNumberFormat="1" applyFont="1" applyFill="1" applyBorder="1"/>
    <xf numFmtId="0" fontId="18" fillId="0" borderId="24" xfId="3" applyFont="1" applyFill="1" applyBorder="1"/>
    <xf numFmtId="165" fontId="18" fillId="0" borderId="1" xfId="3" applyNumberFormat="1" applyFont="1" applyFill="1" applyBorder="1"/>
    <xf numFmtId="165" fontId="18" fillId="0" borderId="24" xfId="3" applyNumberFormat="1" applyFont="1" applyFill="1" applyBorder="1"/>
    <xf numFmtId="1" fontId="18" fillId="0" borderId="24" xfId="3" applyNumberFormat="1" applyFont="1" applyFill="1" applyBorder="1"/>
    <xf numFmtId="1" fontId="18" fillId="0" borderId="23" xfId="3" applyNumberFormat="1" applyFont="1" applyFill="1" applyBorder="1"/>
    <xf numFmtId="168" fontId="18" fillId="0" borderId="1" xfId="3" applyNumberFormat="1" applyFont="1" applyFill="1" applyBorder="1"/>
    <xf numFmtId="168" fontId="18" fillId="0" borderId="24" xfId="3" applyNumberFormat="1" applyFont="1" applyFill="1" applyBorder="1"/>
    <xf numFmtId="0" fontId="20" fillId="0" borderId="23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49" fontId="20" fillId="0" borderId="26" xfId="6" applyNumberFormat="1" applyFont="1" applyFill="1" applyBorder="1" applyAlignment="1"/>
    <xf numFmtId="0" fontId="20" fillId="0" borderId="27" xfId="3" applyFont="1" applyFill="1" applyBorder="1" applyAlignment="1">
      <alignment horizontal="center" wrapText="1"/>
    </xf>
    <xf numFmtId="0" fontId="18" fillId="0" borderId="25" xfId="3" applyFont="1" applyFill="1" applyBorder="1"/>
    <xf numFmtId="1" fontId="18" fillId="0" borderId="26" xfId="3" applyNumberFormat="1" applyFont="1" applyFill="1" applyBorder="1"/>
    <xf numFmtId="167" fontId="18" fillId="0" borderId="26" xfId="3" applyNumberFormat="1" applyFont="1" applyFill="1" applyBorder="1"/>
    <xf numFmtId="167" fontId="18" fillId="0" borderId="27" xfId="3" applyNumberFormat="1" applyFont="1" applyFill="1" applyBorder="1"/>
    <xf numFmtId="0" fontId="22" fillId="0" borderId="0" xfId="3" applyFont="1" applyFill="1" applyAlignment="1"/>
    <xf numFmtId="0" fontId="23" fillId="0" borderId="0" xfId="6" applyFont="1" applyFill="1" applyAlignment="1"/>
    <xf numFmtId="0" fontId="22" fillId="0" borderId="0" xfId="3" applyFont="1" applyFill="1" applyAlignment="1">
      <alignment horizontal="center" wrapText="1"/>
    </xf>
    <xf numFmtId="0" fontId="22" fillId="0" borderId="0" xfId="3" applyFont="1" applyFill="1"/>
  </cellXfs>
  <cellStyles count="7">
    <cellStyle name="Гиперссылка" xfId="2" builtinId="8"/>
    <cellStyle name="Обычный" xfId="0" builtinId="0"/>
    <cellStyle name="Обычный 3" xfId="4"/>
    <cellStyle name="Обычный_methodics230802-pril1-3" xfId="3"/>
    <cellStyle name="Обычный_Tarif_2002 год" xfId="6"/>
    <cellStyle name="Обычный_Tarif_97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5;&#1080;&#1081;%20&#1089;&#1090;&#1086;&#1083;/&#1101;&#1083;.&#1101;&#1085;.2015/&#1056;&#1072;&#1089;&#1095;&#1077;&#1090;%20&#1069;&#1083;.&#1101;&#1085;.%202015%20&#1050;&#1072;&#1088;&#1072;&#107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1.3."/>
      <sheetName val=" 1.4."/>
      <sheetName val=" 1.5."/>
      <sheetName val="1.6."/>
      <sheetName val="  1.6."/>
      <sheetName val="1.9."/>
      <sheetName val="1.10"/>
      <sheetName val="1. 11 "/>
      <sheetName val="1.15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21"/>
      <sheetName val="1.21.2"/>
      <sheetName val="1.21.3"/>
      <sheetName val="1.22"/>
      <sheetName val="1.23"/>
      <sheetName val="1.24"/>
      <sheetName val="1.26 не печатать"/>
      <sheetName val="1.27."/>
      <sheetName val="1.27.2"/>
      <sheetName val="1.25"/>
      <sheetName val="1.27.1 2 пол"/>
      <sheetName val="2.1"/>
      <sheetName val="2.2"/>
      <sheetName val="Лист3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Расчет полезного отпуска электрической энергии по ЭСО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ssorateplo@mail.ru" TargetMode="External"/><Relationship Id="rId1" Type="http://schemas.openxmlformats.org/officeDocument/2006/relationships/hyperlink" Target="mailto:ossorateplo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view="pageBreakPreview" topLeftCell="A7" zoomScaleNormal="100" zoomScaleSheetLayoutView="100" workbookViewId="0">
      <selection activeCell="C12" sqref="C12"/>
    </sheetView>
  </sheetViews>
  <sheetFormatPr defaultRowHeight="14.4"/>
  <cols>
    <col min="1" max="1" width="6.21875" customWidth="1"/>
    <col min="2" max="2" width="43.44140625" customWidth="1"/>
    <col min="3" max="3" width="44.44140625" customWidth="1"/>
    <col min="257" max="257" width="6.21875" customWidth="1"/>
    <col min="258" max="258" width="43.44140625" customWidth="1"/>
    <col min="259" max="259" width="44.44140625" customWidth="1"/>
    <col min="513" max="513" width="6.21875" customWidth="1"/>
    <col min="514" max="514" width="43.44140625" customWidth="1"/>
    <col min="515" max="515" width="44.44140625" customWidth="1"/>
    <col min="769" max="769" width="6.21875" customWidth="1"/>
    <col min="770" max="770" width="43.44140625" customWidth="1"/>
    <col min="771" max="771" width="44.44140625" customWidth="1"/>
    <col min="1025" max="1025" width="6.21875" customWidth="1"/>
    <col min="1026" max="1026" width="43.44140625" customWidth="1"/>
    <col min="1027" max="1027" width="44.44140625" customWidth="1"/>
    <col min="1281" max="1281" width="6.21875" customWidth="1"/>
    <col min="1282" max="1282" width="43.44140625" customWidth="1"/>
    <col min="1283" max="1283" width="44.44140625" customWidth="1"/>
    <col min="1537" max="1537" width="6.21875" customWidth="1"/>
    <col min="1538" max="1538" width="43.44140625" customWidth="1"/>
    <col min="1539" max="1539" width="44.44140625" customWidth="1"/>
    <col min="1793" max="1793" width="6.21875" customWidth="1"/>
    <col min="1794" max="1794" width="43.44140625" customWidth="1"/>
    <col min="1795" max="1795" width="44.44140625" customWidth="1"/>
    <col min="2049" max="2049" width="6.21875" customWidth="1"/>
    <col min="2050" max="2050" width="43.44140625" customWidth="1"/>
    <col min="2051" max="2051" width="44.44140625" customWidth="1"/>
    <col min="2305" max="2305" width="6.21875" customWidth="1"/>
    <col min="2306" max="2306" width="43.44140625" customWidth="1"/>
    <col min="2307" max="2307" width="44.44140625" customWidth="1"/>
    <col min="2561" max="2561" width="6.21875" customWidth="1"/>
    <col min="2562" max="2562" width="43.44140625" customWidth="1"/>
    <col min="2563" max="2563" width="44.44140625" customWidth="1"/>
    <col min="2817" max="2817" width="6.21875" customWidth="1"/>
    <col min="2818" max="2818" width="43.44140625" customWidth="1"/>
    <col min="2819" max="2819" width="44.44140625" customWidth="1"/>
    <col min="3073" max="3073" width="6.21875" customWidth="1"/>
    <col min="3074" max="3074" width="43.44140625" customWidth="1"/>
    <col min="3075" max="3075" width="44.44140625" customWidth="1"/>
    <col min="3329" max="3329" width="6.21875" customWidth="1"/>
    <col min="3330" max="3330" width="43.44140625" customWidth="1"/>
    <col min="3331" max="3331" width="44.44140625" customWidth="1"/>
    <col min="3585" max="3585" width="6.21875" customWidth="1"/>
    <col min="3586" max="3586" width="43.44140625" customWidth="1"/>
    <col min="3587" max="3587" width="44.44140625" customWidth="1"/>
    <col min="3841" max="3841" width="6.21875" customWidth="1"/>
    <col min="3842" max="3842" width="43.44140625" customWidth="1"/>
    <col min="3843" max="3843" width="44.44140625" customWidth="1"/>
    <col min="4097" max="4097" width="6.21875" customWidth="1"/>
    <col min="4098" max="4098" width="43.44140625" customWidth="1"/>
    <col min="4099" max="4099" width="44.44140625" customWidth="1"/>
    <col min="4353" max="4353" width="6.21875" customWidth="1"/>
    <col min="4354" max="4354" width="43.44140625" customWidth="1"/>
    <col min="4355" max="4355" width="44.44140625" customWidth="1"/>
    <col min="4609" max="4609" width="6.21875" customWidth="1"/>
    <col min="4610" max="4610" width="43.44140625" customWidth="1"/>
    <col min="4611" max="4611" width="44.44140625" customWidth="1"/>
    <col min="4865" max="4865" width="6.21875" customWidth="1"/>
    <col min="4866" max="4866" width="43.44140625" customWidth="1"/>
    <col min="4867" max="4867" width="44.44140625" customWidth="1"/>
    <col min="5121" max="5121" width="6.21875" customWidth="1"/>
    <col min="5122" max="5122" width="43.44140625" customWidth="1"/>
    <col min="5123" max="5123" width="44.44140625" customWidth="1"/>
    <col min="5377" max="5377" width="6.21875" customWidth="1"/>
    <col min="5378" max="5378" width="43.44140625" customWidth="1"/>
    <col min="5379" max="5379" width="44.44140625" customWidth="1"/>
    <col min="5633" max="5633" width="6.21875" customWidth="1"/>
    <col min="5634" max="5634" width="43.44140625" customWidth="1"/>
    <col min="5635" max="5635" width="44.44140625" customWidth="1"/>
    <col min="5889" max="5889" width="6.21875" customWidth="1"/>
    <col min="5890" max="5890" width="43.44140625" customWidth="1"/>
    <col min="5891" max="5891" width="44.44140625" customWidth="1"/>
    <col min="6145" max="6145" width="6.21875" customWidth="1"/>
    <col min="6146" max="6146" width="43.44140625" customWidth="1"/>
    <col min="6147" max="6147" width="44.44140625" customWidth="1"/>
    <col min="6401" max="6401" width="6.21875" customWidth="1"/>
    <col min="6402" max="6402" width="43.44140625" customWidth="1"/>
    <col min="6403" max="6403" width="44.44140625" customWidth="1"/>
    <col min="6657" max="6657" width="6.21875" customWidth="1"/>
    <col min="6658" max="6658" width="43.44140625" customWidth="1"/>
    <col min="6659" max="6659" width="44.44140625" customWidth="1"/>
    <col min="6913" max="6913" width="6.21875" customWidth="1"/>
    <col min="6914" max="6914" width="43.44140625" customWidth="1"/>
    <col min="6915" max="6915" width="44.44140625" customWidth="1"/>
    <col min="7169" max="7169" width="6.21875" customWidth="1"/>
    <col min="7170" max="7170" width="43.44140625" customWidth="1"/>
    <col min="7171" max="7171" width="44.44140625" customWidth="1"/>
    <col min="7425" max="7425" width="6.21875" customWidth="1"/>
    <col min="7426" max="7426" width="43.44140625" customWidth="1"/>
    <col min="7427" max="7427" width="44.44140625" customWidth="1"/>
    <col min="7681" max="7681" width="6.21875" customWidth="1"/>
    <col min="7682" max="7682" width="43.44140625" customWidth="1"/>
    <col min="7683" max="7683" width="44.44140625" customWidth="1"/>
    <col min="7937" max="7937" width="6.21875" customWidth="1"/>
    <col min="7938" max="7938" width="43.44140625" customWidth="1"/>
    <col min="7939" max="7939" width="44.44140625" customWidth="1"/>
    <col min="8193" max="8193" width="6.21875" customWidth="1"/>
    <col min="8194" max="8194" width="43.44140625" customWidth="1"/>
    <col min="8195" max="8195" width="44.44140625" customWidth="1"/>
    <col min="8449" max="8449" width="6.21875" customWidth="1"/>
    <col min="8450" max="8450" width="43.44140625" customWidth="1"/>
    <col min="8451" max="8451" width="44.44140625" customWidth="1"/>
    <col min="8705" max="8705" width="6.21875" customWidth="1"/>
    <col min="8706" max="8706" width="43.44140625" customWidth="1"/>
    <col min="8707" max="8707" width="44.44140625" customWidth="1"/>
    <col min="8961" max="8961" width="6.21875" customWidth="1"/>
    <col min="8962" max="8962" width="43.44140625" customWidth="1"/>
    <col min="8963" max="8963" width="44.44140625" customWidth="1"/>
    <col min="9217" max="9217" width="6.21875" customWidth="1"/>
    <col min="9218" max="9218" width="43.44140625" customWidth="1"/>
    <col min="9219" max="9219" width="44.44140625" customWidth="1"/>
    <col min="9473" max="9473" width="6.21875" customWidth="1"/>
    <col min="9474" max="9474" width="43.44140625" customWidth="1"/>
    <col min="9475" max="9475" width="44.44140625" customWidth="1"/>
    <col min="9729" max="9729" width="6.21875" customWidth="1"/>
    <col min="9730" max="9730" width="43.44140625" customWidth="1"/>
    <col min="9731" max="9731" width="44.44140625" customWidth="1"/>
    <col min="9985" max="9985" width="6.21875" customWidth="1"/>
    <col min="9986" max="9986" width="43.44140625" customWidth="1"/>
    <col min="9987" max="9987" width="44.44140625" customWidth="1"/>
    <col min="10241" max="10241" width="6.21875" customWidth="1"/>
    <col min="10242" max="10242" width="43.44140625" customWidth="1"/>
    <col min="10243" max="10243" width="44.44140625" customWidth="1"/>
    <col min="10497" max="10497" width="6.21875" customWidth="1"/>
    <col min="10498" max="10498" width="43.44140625" customWidth="1"/>
    <col min="10499" max="10499" width="44.44140625" customWidth="1"/>
    <col min="10753" max="10753" width="6.21875" customWidth="1"/>
    <col min="10754" max="10754" width="43.44140625" customWidth="1"/>
    <col min="10755" max="10755" width="44.44140625" customWidth="1"/>
    <col min="11009" max="11009" width="6.21875" customWidth="1"/>
    <col min="11010" max="11010" width="43.44140625" customWidth="1"/>
    <col min="11011" max="11011" width="44.44140625" customWidth="1"/>
    <col min="11265" max="11265" width="6.21875" customWidth="1"/>
    <col min="11266" max="11266" width="43.44140625" customWidth="1"/>
    <col min="11267" max="11267" width="44.44140625" customWidth="1"/>
    <col min="11521" max="11521" width="6.21875" customWidth="1"/>
    <col min="11522" max="11522" width="43.44140625" customWidth="1"/>
    <col min="11523" max="11523" width="44.44140625" customWidth="1"/>
    <col min="11777" max="11777" width="6.21875" customWidth="1"/>
    <col min="11778" max="11778" width="43.44140625" customWidth="1"/>
    <col min="11779" max="11779" width="44.44140625" customWidth="1"/>
    <col min="12033" max="12033" width="6.21875" customWidth="1"/>
    <col min="12034" max="12034" width="43.44140625" customWidth="1"/>
    <col min="12035" max="12035" width="44.44140625" customWidth="1"/>
    <col min="12289" max="12289" width="6.21875" customWidth="1"/>
    <col min="12290" max="12290" width="43.44140625" customWidth="1"/>
    <col min="12291" max="12291" width="44.44140625" customWidth="1"/>
    <col min="12545" max="12545" width="6.21875" customWidth="1"/>
    <col min="12546" max="12546" width="43.44140625" customWidth="1"/>
    <col min="12547" max="12547" width="44.44140625" customWidth="1"/>
    <col min="12801" max="12801" width="6.21875" customWidth="1"/>
    <col min="12802" max="12802" width="43.44140625" customWidth="1"/>
    <col min="12803" max="12803" width="44.44140625" customWidth="1"/>
    <col min="13057" max="13057" width="6.21875" customWidth="1"/>
    <col min="13058" max="13058" width="43.44140625" customWidth="1"/>
    <col min="13059" max="13059" width="44.44140625" customWidth="1"/>
    <col min="13313" max="13313" width="6.21875" customWidth="1"/>
    <col min="13314" max="13314" width="43.44140625" customWidth="1"/>
    <col min="13315" max="13315" width="44.44140625" customWidth="1"/>
    <col min="13569" max="13569" width="6.21875" customWidth="1"/>
    <col min="13570" max="13570" width="43.44140625" customWidth="1"/>
    <col min="13571" max="13571" width="44.44140625" customWidth="1"/>
    <col min="13825" max="13825" width="6.21875" customWidth="1"/>
    <col min="13826" max="13826" width="43.44140625" customWidth="1"/>
    <col min="13827" max="13827" width="44.44140625" customWidth="1"/>
    <col min="14081" max="14081" width="6.21875" customWidth="1"/>
    <col min="14082" max="14082" width="43.44140625" customWidth="1"/>
    <col min="14083" max="14083" width="44.44140625" customWidth="1"/>
    <col min="14337" max="14337" width="6.21875" customWidth="1"/>
    <col min="14338" max="14338" width="43.44140625" customWidth="1"/>
    <col min="14339" max="14339" width="44.44140625" customWidth="1"/>
    <col min="14593" max="14593" width="6.21875" customWidth="1"/>
    <col min="14594" max="14594" width="43.44140625" customWidth="1"/>
    <col min="14595" max="14595" width="44.44140625" customWidth="1"/>
    <col min="14849" max="14849" width="6.21875" customWidth="1"/>
    <col min="14850" max="14850" width="43.44140625" customWidth="1"/>
    <col min="14851" max="14851" width="44.44140625" customWidth="1"/>
    <col min="15105" max="15105" width="6.21875" customWidth="1"/>
    <col min="15106" max="15106" width="43.44140625" customWidth="1"/>
    <col min="15107" max="15107" width="44.44140625" customWidth="1"/>
    <col min="15361" max="15361" width="6.21875" customWidth="1"/>
    <col min="15362" max="15362" width="43.44140625" customWidth="1"/>
    <col min="15363" max="15363" width="44.44140625" customWidth="1"/>
    <col min="15617" max="15617" width="6.21875" customWidth="1"/>
    <col min="15618" max="15618" width="43.44140625" customWidth="1"/>
    <col min="15619" max="15619" width="44.44140625" customWidth="1"/>
    <col min="15873" max="15873" width="6.21875" customWidth="1"/>
    <col min="15874" max="15874" width="43.44140625" customWidth="1"/>
    <col min="15875" max="15875" width="44.44140625" customWidth="1"/>
    <col min="16129" max="16129" width="6.21875" customWidth="1"/>
    <col min="16130" max="16130" width="43.44140625" customWidth="1"/>
    <col min="16131" max="16131" width="44.44140625" customWidth="1"/>
  </cols>
  <sheetData>
    <row r="1" spans="1:3">
      <c r="A1" s="1" t="s">
        <v>0</v>
      </c>
    </row>
    <row r="3" spans="1:3">
      <c r="A3" s="2" t="s">
        <v>1</v>
      </c>
      <c r="B3" s="2" t="s">
        <v>2</v>
      </c>
      <c r="C3" s="2" t="s">
        <v>3</v>
      </c>
    </row>
    <row r="4" spans="1:3" ht="28.8">
      <c r="A4" s="3">
        <v>1</v>
      </c>
      <c r="B4" s="4" t="str">
        <f>'Реквизиты '!A2</f>
        <v xml:space="preserve"> Общая информация о регулируемой организации</v>
      </c>
      <c r="C4" s="5" t="s">
        <v>4</v>
      </c>
    </row>
    <row r="5" spans="1:3" ht="28.8">
      <c r="A5" s="3">
        <f t="shared" ref="A5:A11" si="0">A4+1</f>
        <v>2</v>
      </c>
      <c r="B5" s="6" t="str">
        <f>'Информ. экономи тарифах 2015'!A2</f>
        <v>Экономически обоснованные тарифы на электрическую энергию на 2015 год</v>
      </c>
      <c r="C5" s="5" t="s">
        <v>5</v>
      </c>
    </row>
    <row r="6" spans="1:3" ht="89.4" customHeight="1">
      <c r="A6" s="3">
        <f t="shared" si="0"/>
        <v>3</v>
      </c>
      <c r="B6" s="6" t="str">
        <f>'Инфор о тарифах с учетом субсид'!A2</f>
        <v>Тарифы на электрическую энергию, с учетом субсидирования из краевого бюджета на 2015 год</v>
      </c>
      <c r="C6" s="5" t="s">
        <v>6</v>
      </c>
    </row>
    <row r="7" spans="1:3" ht="38.4" customHeight="1">
      <c r="A7" s="3">
        <f t="shared" si="0"/>
        <v>4</v>
      </c>
      <c r="B7" s="6" t="str">
        <f>'Смета затрат'!A1</f>
        <v>Смета  затрат на производство, передачу  и сбыт  электроэнергии  на  2015 год</v>
      </c>
      <c r="C7" s="5" t="s">
        <v>7</v>
      </c>
    </row>
    <row r="8" spans="1:3" ht="28.8">
      <c r="A8" s="3">
        <f t="shared" si="0"/>
        <v>5</v>
      </c>
      <c r="B8" s="6" t="str">
        <f>'инф.о топливе'!A1</f>
        <v>Качественные  характеристики  поставляемого дизельного   топлива</v>
      </c>
      <c r="C8" s="5" t="s">
        <v>8</v>
      </c>
    </row>
    <row r="9" spans="1:3">
      <c r="A9" s="3">
        <f t="shared" si="0"/>
        <v>6</v>
      </c>
      <c r="B9" s="6" t="str">
        <f>'Полезный отпуск'!A1</f>
        <v>Полезный отпуск  электрической энергии по ПЭ</v>
      </c>
      <c r="C9" s="5" t="s">
        <v>9</v>
      </c>
    </row>
    <row r="10" spans="1:3">
      <c r="A10" s="3">
        <f t="shared" si="0"/>
        <v>7</v>
      </c>
      <c r="B10" s="6" t="str">
        <f>'Баланс ээ'!A1</f>
        <v>Баланс  электрической энергии по сетям</v>
      </c>
      <c r="C10" s="5" t="s">
        <v>10</v>
      </c>
    </row>
    <row r="11" spans="1:3" ht="54.6" customHeight="1">
      <c r="A11" s="7">
        <f t="shared" si="0"/>
        <v>8</v>
      </c>
      <c r="B11" s="8" t="str">
        <f>потери!A1</f>
        <v>Расчёт технологического расхода электрической энергии (потерь) в электрических сетях ЭСО (региональных электрических сетях)</v>
      </c>
      <c r="C11" s="5" t="s">
        <v>11</v>
      </c>
    </row>
  </sheetData>
  <hyperlinks>
    <hyperlink ref="C4" location="'Реквизиты '!A2" display=" Общая информация о регулируемой организации"/>
    <hyperlink ref="C5" location="'Информ. экономи тарифах 2015'!A2" display="Экономически обоснованные тарифы на электрическую энергию на 2015 год"/>
    <hyperlink ref="C6" location="'Инфор о тарифах с учетом субсид'!B5" display=" 18.12.2014 г. № 586 Постановление Региональной  службы  по тарифам и ценам Камчатского  края &quot;Об утверждении тарифов  на электрическую  энергию, с учетом  субсидирования  из  краевого  бюджета,  поставляемую  энергоснабжающими  организациями  Камчатского"/>
    <hyperlink ref="C7" location="'Смета затрат'!A1" display="Смета  затрат на производство, передачу  и сбыт  электроэнергии  на  2015 год"/>
    <hyperlink ref="C8" location="'инф.о топливе'!A1" display="Качественные  характеристики  поставляемого дизельного   топлива"/>
    <hyperlink ref="C9" location="'Полезный отпуск'!A1" display="Полезный отпуск  электрической энергии по ПЭ"/>
    <hyperlink ref="C10" location="'Баланс ээ'!A1" display="Баланс  электрической энергии по сетям"/>
    <hyperlink ref="C11" location="потери!A1" display="Расчёт технологического расхода электрической энергии (потерь) в электрических сетях ЭСО (региональных электрических сетях)"/>
  </hyperlinks>
  <pageMargins left="0.11811023622047245" right="0.11811023622047245" top="0.74803149606299213" bottom="0.15748031496062992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20"/>
  <sheetViews>
    <sheetView view="pageBreakPreview" topLeftCell="A10" zoomScaleNormal="100" zoomScaleSheetLayoutView="100" workbookViewId="0">
      <selection activeCell="C12" sqref="C12"/>
    </sheetView>
  </sheetViews>
  <sheetFormatPr defaultRowHeight="14.4"/>
  <cols>
    <col min="1" max="1" width="45.88671875" customWidth="1"/>
    <col min="2" max="2" width="46.6640625" customWidth="1"/>
    <col min="4" max="4" width="12.109375" customWidth="1"/>
    <col min="257" max="257" width="45.88671875" customWidth="1"/>
    <col min="258" max="258" width="46.6640625" customWidth="1"/>
    <col min="260" max="260" width="12.109375" customWidth="1"/>
    <col min="513" max="513" width="45.88671875" customWidth="1"/>
    <col min="514" max="514" width="46.6640625" customWidth="1"/>
    <col min="516" max="516" width="12.109375" customWidth="1"/>
    <col min="769" max="769" width="45.88671875" customWidth="1"/>
    <col min="770" max="770" width="46.6640625" customWidth="1"/>
    <col min="772" max="772" width="12.109375" customWidth="1"/>
    <col min="1025" max="1025" width="45.88671875" customWidth="1"/>
    <col min="1026" max="1026" width="46.6640625" customWidth="1"/>
    <col min="1028" max="1028" width="12.109375" customWidth="1"/>
    <col min="1281" max="1281" width="45.88671875" customWidth="1"/>
    <col min="1282" max="1282" width="46.6640625" customWidth="1"/>
    <col min="1284" max="1284" width="12.109375" customWidth="1"/>
    <col min="1537" max="1537" width="45.88671875" customWidth="1"/>
    <col min="1538" max="1538" width="46.6640625" customWidth="1"/>
    <col min="1540" max="1540" width="12.109375" customWidth="1"/>
    <col min="1793" max="1793" width="45.88671875" customWidth="1"/>
    <col min="1794" max="1794" width="46.6640625" customWidth="1"/>
    <col min="1796" max="1796" width="12.109375" customWidth="1"/>
    <col min="2049" max="2049" width="45.88671875" customWidth="1"/>
    <col min="2050" max="2050" width="46.6640625" customWidth="1"/>
    <col min="2052" max="2052" width="12.109375" customWidth="1"/>
    <col min="2305" max="2305" width="45.88671875" customWidth="1"/>
    <col min="2306" max="2306" width="46.6640625" customWidth="1"/>
    <col min="2308" max="2308" width="12.109375" customWidth="1"/>
    <col min="2561" max="2561" width="45.88671875" customWidth="1"/>
    <col min="2562" max="2562" width="46.6640625" customWidth="1"/>
    <col min="2564" max="2564" width="12.109375" customWidth="1"/>
    <col min="2817" max="2817" width="45.88671875" customWidth="1"/>
    <col min="2818" max="2818" width="46.6640625" customWidth="1"/>
    <col min="2820" max="2820" width="12.109375" customWidth="1"/>
    <col min="3073" max="3073" width="45.88671875" customWidth="1"/>
    <col min="3074" max="3074" width="46.6640625" customWidth="1"/>
    <col min="3076" max="3076" width="12.109375" customWidth="1"/>
    <col min="3329" max="3329" width="45.88671875" customWidth="1"/>
    <col min="3330" max="3330" width="46.6640625" customWidth="1"/>
    <col min="3332" max="3332" width="12.109375" customWidth="1"/>
    <col min="3585" max="3585" width="45.88671875" customWidth="1"/>
    <col min="3586" max="3586" width="46.6640625" customWidth="1"/>
    <col min="3588" max="3588" width="12.109375" customWidth="1"/>
    <col min="3841" max="3841" width="45.88671875" customWidth="1"/>
    <col min="3842" max="3842" width="46.6640625" customWidth="1"/>
    <col min="3844" max="3844" width="12.109375" customWidth="1"/>
    <col min="4097" max="4097" width="45.88671875" customWidth="1"/>
    <col min="4098" max="4098" width="46.6640625" customWidth="1"/>
    <col min="4100" max="4100" width="12.109375" customWidth="1"/>
    <col min="4353" max="4353" width="45.88671875" customWidth="1"/>
    <col min="4354" max="4354" width="46.6640625" customWidth="1"/>
    <col min="4356" max="4356" width="12.109375" customWidth="1"/>
    <col min="4609" max="4609" width="45.88671875" customWidth="1"/>
    <col min="4610" max="4610" width="46.6640625" customWidth="1"/>
    <col min="4612" max="4612" width="12.109375" customWidth="1"/>
    <col min="4865" max="4865" width="45.88671875" customWidth="1"/>
    <col min="4866" max="4866" width="46.6640625" customWidth="1"/>
    <col min="4868" max="4868" width="12.109375" customWidth="1"/>
    <col min="5121" max="5121" width="45.88671875" customWidth="1"/>
    <col min="5122" max="5122" width="46.6640625" customWidth="1"/>
    <col min="5124" max="5124" width="12.109375" customWidth="1"/>
    <col min="5377" max="5377" width="45.88671875" customWidth="1"/>
    <col min="5378" max="5378" width="46.6640625" customWidth="1"/>
    <col min="5380" max="5380" width="12.109375" customWidth="1"/>
    <col min="5633" max="5633" width="45.88671875" customWidth="1"/>
    <col min="5634" max="5634" width="46.6640625" customWidth="1"/>
    <col min="5636" max="5636" width="12.109375" customWidth="1"/>
    <col min="5889" max="5889" width="45.88671875" customWidth="1"/>
    <col min="5890" max="5890" width="46.6640625" customWidth="1"/>
    <col min="5892" max="5892" width="12.109375" customWidth="1"/>
    <col min="6145" max="6145" width="45.88671875" customWidth="1"/>
    <col min="6146" max="6146" width="46.6640625" customWidth="1"/>
    <col min="6148" max="6148" width="12.109375" customWidth="1"/>
    <col min="6401" max="6401" width="45.88671875" customWidth="1"/>
    <col min="6402" max="6402" width="46.6640625" customWidth="1"/>
    <col min="6404" max="6404" width="12.109375" customWidth="1"/>
    <col min="6657" max="6657" width="45.88671875" customWidth="1"/>
    <col min="6658" max="6658" width="46.6640625" customWidth="1"/>
    <col min="6660" max="6660" width="12.109375" customWidth="1"/>
    <col min="6913" max="6913" width="45.88671875" customWidth="1"/>
    <col min="6914" max="6914" width="46.6640625" customWidth="1"/>
    <col min="6916" max="6916" width="12.109375" customWidth="1"/>
    <col min="7169" max="7169" width="45.88671875" customWidth="1"/>
    <col min="7170" max="7170" width="46.6640625" customWidth="1"/>
    <col min="7172" max="7172" width="12.109375" customWidth="1"/>
    <col min="7425" max="7425" width="45.88671875" customWidth="1"/>
    <col min="7426" max="7426" width="46.6640625" customWidth="1"/>
    <col min="7428" max="7428" width="12.109375" customWidth="1"/>
    <col min="7681" max="7681" width="45.88671875" customWidth="1"/>
    <col min="7682" max="7682" width="46.6640625" customWidth="1"/>
    <col min="7684" max="7684" width="12.109375" customWidth="1"/>
    <col min="7937" max="7937" width="45.88671875" customWidth="1"/>
    <col min="7938" max="7938" width="46.6640625" customWidth="1"/>
    <col min="7940" max="7940" width="12.109375" customWidth="1"/>
    <col min="8193" max="8193" width="45.88671875" customWidth="1"/>
    <col min="8194" max="8194" width="46.6640625" customWidth="1"/>
    <col min="8196" max="8196" width="12.109375" customWidth="1"/>
    <col min="8449" max="8449" width="45.88671875" customWidth="1"/>
    <col min="8450" max="8450" width="46.6640625" customWidth="1"/>
    <col min="8452" max="8452" width="12.109375" customWidth="1"/>
    <col min="8705" max="8705" width="45.88671875" customWidth="1"/>
    <col min="8706" max="8706" width="46.6640625" customWidth="1"/>
    <col min="8708" max="8708" width="12.109375" customWidth="1"/>
    <col min="8961" max="8961" width="45.88671875" customWidth="1"/>
    <col min="8962" max="8962" width="46.6640625" customWidth="1"/>
    <col min="8964" max="8964" width="12.109375" customWidth="1"/>
    <col min="9217" max="9217" width="45.88671875" customWidth="1"/>
    <col min="9218" max="9218" width="46.6640625" customWidth="1"/>
    <col min="9220" max="9220" width="12.109375" customWidth="1"/>
    <col min="9473" max="9473" width="45.88671875" customWidth="1"/>
    <col min="9474" max="9474" width="46.6640625" customWidth="1"/>
    <col min="9476" max="9476" width="12.109375" customWidth="1"/>
    <col min="9729" max="9729" width="45.88671875" customWidth="1"/>
    <col min="9730" max="9730" width="46.6640625" customWidth="1"/>
    <col min="9732" max="9732" width="12.109375" customWidth="1"/>
    <col min="9985" max="9985" width="45.88671875" customWidth="1"/>
    <col min="9986" max="9986" width="46.6640625" customWidth="1"/>
    <col min="9988" max="9988" width="12.109375" customWidth="1"/>
    <col min="10241" max="10241" width="45.88671875" customWidth="1"/>
    <col min="10242" max="10242" width="46.6640625" customWidth="1"/>
    <col min="10244" max="10244" width="12.109375" customWidth="1"/>
    <col min="10497" max="10497" width="45.88671875" customWidth="1"/>
    <col min="10498" max="10498" width="46.6640625" customWidth="1"/>
    <col min="10500" max="10500" width="12.109375" customWidth="1"/>
    <col min="10753" max="10753" width="45.88671875" customWidth="1"/>
    <col min="10754" max="10754" width="46.6640625" customWidth="1"/>
    <col min="10756" max="10756" width="12.109375" customWidth="1"/>
    <col min="11009" max="11009" width="45.88671875" customWidth="1"/>
    <col min="11010" max="11010" width="46.6640625" customWidth="1"/>
    <col min="11012" max="11012" width="12.109375" customWidth="1"/>
    <col min="11265" max="11265" width="45.88671875" customWidth="1"/>
    <col min="11266" max="11266" width="46.6640625" customWidth="1"/>
    <col min="11268" max="11268" width="12.109375" customWidth="1"/>
    <col min="11521" max="11521" width="45.88671875" customWidth="1"/>
    <col min="11522" max="11522" width="46.6640625" customWidth="1"/>
    <col min="11524" max="11524" width="12.109375" customWidth="1"/>
    <col min="11777" max="11777" width="45.88671875" customWidth="1"/>
    <col min="11778" max="11778" width="46.6640625" customWidth="1"/>
    <col min="11780" max="11780" width="12.109375" customWidth="1"/>
    <col min="12033" max="12033" width="45.88671875" customWidth="1"/>
    <col min="12034" max="12034" width="46.6640625" customWidth="1"/>
    <col min="12036" max="12036" width="12.109375" customWidth="1"/>
    <col min="12289" max="12289" width="45.88671875" customWidth="1"/>
    <col min="12290" max="12290" width="46.6640625" customWidth="1"/>
    <col min="12292" max="12292" width="12.109375" customWidth="1"/>
    <col min="12545" max="12545" width="45.88671875" customWidth="1"/>
    <col min="12546" max="12546" width="46.6640625" customWidth="1"/>
    <col min="12548" max="12548" width="12.109375" customWidth="1"/>
    <col min="12801" max="12801" width="45.88671875" customWidth="1"/>
    <col min="12802" max="12802" width="46.6640625" customWidth="1"/>
    <col min="12804" max="12804" width="12.109375" customWidth="1"/>
    <col min="13057" max="13057" width="45.88671875" customWidth="1"/>
    <col min="13058" max="13058" width="46.6640625" customWidth="1"/>
    <col min="13060" max="13060" width="12.109375" customWidth="1"/>
    <col min="13313" max="13313" width="45.88671875" customWidth="1"/>
    <col min="13314" max="13314" width="46.6640625" customWidth="1"/>
    <col min="13316" max="13316" width="12.109375" customWidth="1"/>
    <col min="13569" max="13569" width="45.88671875" customWidth="1"/>
    <col min="13570" max="13570" width="46.6640625" customWidth="1"/>
    <col min="13572" max="13572" width="12.109375" customWidth="1"/>
    <col min="13825" max="13825" width="45.88671875" customWidth="1"/>
    <col min="13826" max="13826" width="46.6640625" customWidth="1"/>
    <col min="13828" max="13828" width="12.109375" customWidth="1"/>
    <col min="14081" max="14081" width="45.88671875" customWidth="1"/>
    <col min="14082" max="14082" width="46.6640625" customWidth="1"/>
    <col min="14084" max="14084" width="12.109375" customWidth="1"/>
    <col min="14337" max="14337" width="45.88671875" customWidth="1"/>
    <col min="14338" max="14338" width="46.6640625" customWidth="1"/>
    <col min="14340" max="14340" width="12.109375" customWidth="1"/>
    <col min="14593" max="14593" width="45.88671875" customWidth="1"/>
    <col min="14594" max="14594" width="46.6640625" customWidth="1"/>
    <col min="14596" max="14596" width="12.109375" customWidth="1"/>
    <col min="14849" max="14849" width="45.88671875" customWidth="1"/>
    <col min="14850" max="14850" width="46.6640625" customWidth="1"/>
    <col min="14852" max="14852" width="12.109375" customWidth="1"/>
    <col min="15105" max="15105" width="45.88671875" customWidth="1"/>
    <col min="15106" max="15106" width="46.6640625" customWidth="1"/>
    <col min="15108" max="15108" width="12.109375" customWidth="1"/>
    <col min="15361" max="15361" width="45.88671875" customWidth="1"/>
    <col min="15362" max="15362" width="46.6640625" customWidth="1"/>
    <col min="15364" max="15364" width="12.109375" customWidth="1"/>
    <col min="15617" max="15617" width="45.88671875" customWidth="1"/>
    <col min="15618" max="15618" width="46.6640625" customWidth="1"/>
    <col min="15620" max="15620" width="12.109375" customWidth="1"/>
    <col min="15873" max="15873" width="45.88671875" customWidth="1"/>
    <col min="15874" max="15874" width="46.6640625" customWidth="1"/>
    <col min="15876" max="15876" width="12.109375" customWidth="1"/>
    <col min="16129" max="16129" width="45.88671875" customWidth="1"/>
    <col min="16130" max="16130" width="46.6640625" customWidth="1"/>
    <col min="16132" max="16132" width="12.109375" customWidth="1"/>
  </cols>
  <sheetData>
    <row r="2" spans="1:14" ht="16.8">
      <c r="A2" s="9" t="s">
        <v>4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4" ht="17.399999999999999" thickBot="1">
      <c r="A3" s="12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ht="51" customHeight="1" thickBot="1">
      <c r="A4" s="13" t="s">
        <v>12</v>
      </c>
      <c r="B4" s="14" t="s">
        <v>13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24" customHeight="1" thickBot="1">
      <c r="A5" s="17" t="s">
        <v>14</v>
      </c>
      <c r="B5" s="18" t="s">
        <v>15</v>
      </c>
      <c r="C5" s="11"/>
      <c r="D5" s="19"/>
      <c r="E5" s="11"/>
      <c r="F5" s="11"/>
      <c r="G5" s="11"/>
      <c r="H5" s="11"/>
      <c r="I5" s="11"/>
      <c r="J5" s="11"/>
      <c r="K5" s="11"/>
      <c r="L5" s="11"/>
    </row>
    <row r="6" spans="1:14" ht="99.6" customHeight="1" thickBot="1">
      <c r="A6" s="17" t="s">
        <v>16</v>
      </c>
      <c r="B6" s="20" t="s">
        <v>17</v>
      </c>
      <c r="C6" s="11"/>
      <c r="D6" s="19"/>
      <c r="E6" s="11"/>
      <c r="F6" s="11"/>
      <c r="G6" s="11"/>
      <c r="H6" s="11"/>
      <c r="I6" s="11"/>
      <c r="J6" s="11"/>
      <c r="K6" s="11"/>
      <c r="L6" s="11"/>
    </row>
    <row r="7" spans="1:14" ht="38.4" customHeight="1" thickBot="1">
      <c r="A7" s="17" t="s">
        <v>18</v>
      </c>
      <c r="B7" s="18" t="s">
        <v>19</v>
      </c>
      <c r="C7" s="11"/>
      <c r="D7" s="21"/>
      <c r="E7" s="11"/>
      <c r="F7" s="11"/>
      <c r="G7" s="11"/>
      <c r="H7" s="11"/>
      <c r="I7" s="11"/>
      <c r="J7" s="11"/>
      <c r="K7" s="11"/>
      <c r="L7" s="11"/>
    </row>
    <row r="8" spans="1:14" ht="37.799999999999997" customHeight="1" thickBot="1">
      <c r="A8" s="17" t="s">
        <v>20</v>
      </c>
      <c r="B8" s="18" t="s">
        <v>21</v>
      </c>
      <c r="C8" s="11"/>
      <c r="D8" s="21"/>
      <c r="E8" s="11"/>
      <c r="F8" s="11"/>
      <c r="G8" s="11"/>
      <c r="H8" s="11"/>
      <c r="I8" s="11"/>
      <c r="J8" s="11"/>
      <c r="K8" s="11"/>
      <c r="L8" s="11"/>
    </row>
    <row r="9" spans="1:14" ht="23.4" customHeight="1" thickBot="1">
      <c r="A9" s="17" t="s">
        <v>22</v>
      </c>
      <c r="B9" s="18" t="s">
        <v>23</v>
      </c>
      <c r="C9" s="11"/>
      <c r="D9" s="22"/>
      <c r="E9" s="11"/>
      <c r="F9" s="11"/>
      <c r="G9" s="11"/>
      <c r="H9" s="11"/>
      <c r="I9" s="11"/>
      <c r="J9" s="11"/>
      <c r="K9" s="11"/>
      <c r="L9" s="11"/>
    </row>
    <row r="10" spans="1:14" ht="35.4" customHeight="1" thickBot="1">
      <c r="A10" s="17" t="s">
        <v>24</v>
      </c>
      <c r="B10" s="23" t="s">
        <v>25</v>
      </c>
      <c r="C10" s="11"/>
      <c r="D10" s="22"/>
      <c r="E10" s="11"/>
      <c r="F10" s="11"/>
      <c r="G10" s="11"/>
      <c r="H10" s="11"/>
      <c r="I10" s="11"/>
      <c r="J10" s="11"/>
      <c r="K10" s="11"/>
      <c r="L10" s="11"/>
    </row>
    <row r="11" spans="1:14" ht="36.6" customHeight="1" thickBot="1">
      <c r="A11" s="17" t="s">
        <v>26</v>
      </c>
      <c r="B11" s="23" t="s">
        <v>25</v>
      </c>
      <c r="C11" s="11"/>
      <c r="D11" s="22"/>
      <c r="E11" s="11"/>
      <c r="F11" s="11"/>
      <c r="G11" s="11"/>
      <c r="H11" s="11"/>
      <c r="I11" s="11"/>
      <c r="J11" s="11"/>
      <c r="K11" s="11"/>
      <c r="L11" s="11"/>
    </row>
    <row r="12" spans="1:14" ht="67.8" customHeight="1" thickBot="1">
      <c r="A12" s="17" t="s">
        <v>27</v>
      </c>
      <c r="B12" s="18" t="s">
        <v>28</v>
      </c>
      <c r="C12" s="11"/>
      <c r="D12" s="22"/>
      <c r="E12" s="11"/>
      <c r="F12" s="11"/>
      <c r="G12" s="11"/>
      <c r="H12" s="11"/>
      <c r="I12" s="11"/>
      <c r="J12" s="11"/>
      <c r="K12" s="11"/>
      <c r="L12" s="11"/>
    </row>
    <row r="13" spans="1:14" ht="16.2" thickBot="1">
      <c r="A13" s="17" t="s">
        <v>29</v>
      </c>
      <c r="B13" s="18" t="s">
        <v>30</v>
      </c>
      <c r="C13" s="11"/>
      <c r="D13" s="24"/>
      <c r="E13" s="11"/>
      <c r="F13" s="11"/>
      <c r="G13" s="11"/>
      <c r="H13" s="11"/>
      <c r="I13" s="11"/>
      <c r="J13" s="11"/>
      <c r="K13" s="11"/>
      <c r="L13" s="11"/>
    </row>
    <row r="14" spans="1:1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>
      <c r="A15" s="25" t="s">
        <v>31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</sheetData>
  <mergeCells count="1">
    <mergeCell ref="A2:B2"/>
  </mergeCells>
  <hyperlinks>
    <hyperlink ref="B10" r:id="rId1"/>
    <hyperlink ref="B11" r:id="rId2"/>
  </hyperlink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view="pageBreakPreview" zoomScaleNormal="100" zoomScaleSheetLayoutView="100" workbookViewId="0">
      <selection activeCell="C12" sqref="C12"/>
    </sheetView>
  </sheetViews>
  <sheetFormatPr defaultRowHeight="14.4"/>
  <cols>
    <col min="1" max="1" width="48.6640625" customWidth="1"/>
    <col min="2" max="2" width="14.109375" customWidth="1"/>
    <col min="3" max="3" width="17.109375" customWidth="1"/>
    <col min="4" max="4" width="14.6640625" customWidth="1"/>
    <col min="257" max="257" width="48.6640625" customWidth="1"/>
    <col min="258" max="258" width="14.109375" customWidth="1"/>
    <col min="259" max="259" width="17.109375" customWidth="1"/>
    <col min="260" max="260" width="14.6640625" customWidth="1"/>
    <col min="513" max="513" width="48.6640625" customWidth="1"/>
    <col min="514" max="514" width="14.109375" customWidth="1"/>
    <col min="515" max="515" width="17.109375" customWidth="1"/>
    <col min="516" max="516" width="14.6640625" customWidth="1"/>
    <col min="769" max="769" width="48.6640625" customWidth="1"/>
    <col min="770" max="770" width="14.109375" customWidth="1"/>
    <col min="771" max="771" width="17.109375" customWidth="1"/>
    <col min="772" max="772" width="14.6640625" customWidth="1"/>
    <col min="1025" max="1025" width="48.6640625" customWidth="1"/>
    <col min="1026" max="1026" width="14.109375" customWidth="1"/>
    <col min="1027" max="1027" width="17.109375" customWidth="1"/>
    <col min="1028" max="1028" width="14.6640625" customWidth="1"/>
    <col min="1281" max="1281" width="48.6640625" customWidth="1"/>
    <col min="1282" max="1282" width="14.109375" customWidth="1"/>
    <col min="1283" max="1283" width="17.109375" customWidth="1"/>
    <col min="1284" max="1284" width="14.6640625" customWidth="1"/>
    <col min="1537" max="1537" width="48.6640625" customWidth="1"/>
    <col min="1538" max="1538" width="14.109375" customWidth="1"/>
    <col min="1539" max="1539" width="17.109375" customWidth="1"/>
    <col min="1540" max="1540" width="14.6640625" customWidth="1"/>
    <col min="1793" max="1793" width="48.6640625" customWidth="1"/>
    <col min="1794" max="1794" width="14.109375" customWidth="1"/>
    <col min="1795" max="1795" width="17.109375" customWidth="1"/>
    <col min="1796" max="1796" width="14.6640625" customWidth="1"/>
    <col min="2049" max="2049" width="48.6640625" customWidth="1"/>
    <col min="2050" max="2050" width="14.109375" customWidth="1"/>
    <col min="2051" max="2051" width="17.109375" customWidth="1"/>
    <col min="2052" max="2052" width="14.6640625" customWidth="1"/>
    <col min="2305" max="2305" width="48.6640625" customWidth="1"/>
    <col min="2306" max="2306" width="14.109375" customWidth="1"/>
    <col min="2307" max="2307" width="17.109375" customWidth="1"/>
    <col min="2308" max="2308" width="14.6640625" customWidth="1"/>
    <col min="2561" max="2561" width="48.6640625" customWidth="1"/>
    <col min="2562" max="2562" width="14.109375" customWidth="1"/>
    <col min="2563" max="2563" width="17.109375" customWidth="1"/>
    <col min="2564" max="2564" width="14.6640625" customWidth="1"/>
    <col min="2817" max="2817" width="48.6640625" customWidth="1"/>
    <col min="2818" max="2818" width="14.109375" customWidth="1"/>
    <col min="2819" max="2819" width="17.109375" customWidth="1"/>
    <col min="2820" max="2820" width="14.6640625" customWidth="1"/>
    <col min="3073" max="3073" width="48.6640625" customWidth="1"/>
    <col min="3074" max="3074" width="14.109375" customWidth="1"/>
    <col min="3075" max="3075" width="17.109375" customWidth="1"/>
    <col min="3076" max="3076" width="14.6640625" customWidth="1"/>
    <col min="3329" max="3329" width="48.6640625" customWidth="1"/>
    <col min="3330" max="3330" width="14.109375" customWidth="1"/>
    <col min="3331" max="3331" width="17.109375" customWidth="1"/>
    <col min="3332" max="3332" width="14.6640625" customWidth="1"/>
    <col min="3585" max="3585" width="48.6640625" customWidth="1"/>
    <col min="3586" max="3586" width="14.109375" customWidth="1"/>
    <col min="3587" max="3587" width="17.109375" customWidth="1"/>
    <col min="3588" max="3588" width="14.6640625" customWidth="1"/>
    <col min="3841" max="3841" width="48.6640625" customWidth="1"/>
    <col min="3842" max="3842" width="14.109375" customWidth="1"/>
    <col min="3843" max="3843" width="17.109375" customWidth="1"/>
    <col min="3844" max="3844" width="14.6640625" customWidth="1"/>
    <col min="4097" max="4097" width="48.6640625" customWidth="1"/>
    <col min="4098" max="4098" width="14.109375" customWidth="1"/>
    <col min="4099" max="4099" width="17.109375" customWidth="1"/>
    <col min="4100" max="4100" width="14.6640625" customWidth="1"/>
    <col min="4353" max="4353" width="48.6640625" customWidth="1"/>
    <col min="4354" max="4354" width="14.109375" customWidth="1"/>
    <col min="4355" max="4355" width="17.109375" customWidth="1"/>
    <col min="4356" max="4356" width="14.6640625" customWidth="1"/>
    <col min="4609" max="4609" width="48.6640625" customWidth="1"/>
    <col min="4610" max="4610" width="14.109375" customWidth="1"/>
    <col min="4611" max="4611" width="17.109375" customWidth="1"/>
    <col min="4612" max="4612" width="14.6640625" customWidth="1"/>
    <col min="4865" max="4865" width="48.6640625" customWidth="1"/>
    <col min="4866" max="4866" width="14.109375" customWidth="1"/>
    <col min="4867" max="4867" width="17.109375" customWidth="1"/>
    <col min="4868" max="4868" width="14.6640625" customWidth="1"/>
    <col min="5121" max="5121" width="48.6640625" customWidth="1"/>
    <col min="5122" max="5122" width="14.109375" customWidth="1"/>
    <col min="5123" max="5123" width="17.109375" customWidth="1"/>
    <col min="5124" max="5124" width="14.6640625" customWidth="1"/>
    <col min="5377" max="5377" width="48.6640625" customWidth="1"/>
    <col min="5378" max="5378" width="14.109375" customWidth="1"/>
    <col min="5379" max="5379" width="17.109375" customWidth="1"/>
    <col min="5380" max="5380" width="14.6640625" customWidth="1"/>
    <col min="5633" max="5633" width="48.6640625" customWidth="1"/>
    <col min="5634" max="5634" width="14.109375" customWidth="1"/>
    <col min="5635" max="5635" width="17.109375" customWidth="1"/>
    <col min="5636" max="5636" width="14.6640625" customWidth="1"/>
    <col min="5889" max="5889" width="48.6640625" customWidth="1"/>
    <col min="5890" max="5890" width="14.109375" customWidth="1"/>
    <col min="5891" max="5891" width="17.109375" customWidth="1"/>
    <col min="5892" max="5892" width="14.6640625" customWidth="1"/>
    <col min="6145" max="6145" width="48.6640625" customWidth="1"/>
    <col min="6146" max="6146" width="14.109375" customWidth="1"/>
    <col min="6147" max="6147" width="17.109375" customWidth="1"/>
    <col min="6148" max="6148" width="14.6640625" customWidth="1"/>
    <col min="6401" max="6401" width="48.6640625" customWidth="1"/>
    <col min="6402" max="6402" width="14.109375" customWidth="1"/>
    <col min="6403" max="6403" width="17.109375" customWidth="1"/>
    <col min="6404" max="6404" width="14.6640625" customWidth="1"/>
    <col min="6657" max="6657" width="48.6640625" customWidth="1"/>
    <col min="6658" max="6658" width="14.109375" customWidth="1"/>
    <col min="6659" max="6659" width="17.109375" customWidth="1"/>
    <col min="6660" max="6660" width="14.6640625" customWidth="1"/>
    <col min="6913" max="6913" width="48.6640625" customWidth="1"/>
    <col min="6914" max="6914" width="14.109375" customWidth="1"/>
    <col min="6915" max="6915" width="17.109375" customWidth="1"/>
    <col min="6916" max="6916" width="14.6640625" customWidth="1"/>
    <col min="7169" max="7169" width="48.6640625" customWidth="1"/>
    <col min="7170" max="7170" width="14.109375" customWidth="1"/>
    <col min="7171" max="7171" width="17.109375" customWidth="1"/>
    <col min="7172" max="7172" width="14.6640625" customWidth="1"/>
    <col min="7425" max="7425" width="48.6640625" customWidth="1"/>
    <col min="7426" max="7426" width="14.109375" customWidth="1"/>
    <col min="7427" max="7427" width="17.109375" customWidth="1"/>
    <col min="7428" max="7428" width="14.6640625" customWidth="1"/>
    <col min="7681" max="7681" width="48.6640625" customWidth="1"/>
    <col min="7682" max="7682" width="14.109375" customWidth="1"/>
    <col min="7683" max="7683" width="17.109375" customWidth="1"/>
    <col min="7684" max="7684" width="14.6640625" customWidth="1"/>
    <col min="7937" max="7937" width="48.6640625" customWidth="1"/>
    <col min="7938" max="7938" width="14.109375" customWidth="1"/>
    <col min="7939" max="7939" width="17.109375" customWidth="1"/>
    <col min="7940" max="7940" width="14.6640625" customWidth="1"/>
    <col min="8193" max="8193" width="48.6640625" customWidth="1"/>
    <col min="8194" max="8194" width="14.109375" customWidth="1"/>
    <col min="8195" max="8195" width="17.109375" customWidth="1"/>
    <col min="8196" max="8196" width="14.6640625" customWidth="1"/>
    <col min="8449" max="8449" width="48.6640625" customWidth="1"/>
    <col min="8450" max="8450" width="14.109375" customWidth="1"/>
    <col min="8451" max="8451" width="17.109375" customWidth="1"/>
    <col min="8452" max="8452" width="14.6640625" customWidth="1"/>
    <col min="8705" max="8705" width="48.6640625" customWidth="1"/>
    <col min="8706" max="8706" width="14.109375" customWidth="1"/>
    <col min="8707" max="8707" width="17.109375" customWidth="1"/>
    <col min="8708" max="8708" width="14.6640625" customWidth="1"/>
    <col min="8961" max="8961" width="48.6640625" customWidth="1"/>
    <col min="8962" max="8962" width="14.109375" customWidth="1"/>
    <col min="8963" max="8963" width="17.109375" customWidth="1"/>
    <col min="8964" max="8964" width="14.6640625" customWidth="1"/>
    <col min="9217" max="9217" width="48.6640625" customWidth="1"/>
    <col min="9218" max="9218" width="14.109375" customWidth="1"/>
    <col min="9219" max="9219" width="17.109375" customWidth="1"/>
    <col min="9220" max="9220" width="14.6640625" customWidth="1"/>
    <col min="9473" max="9473" width="48.6640625" customWidth="1"/>
    <col min="9474" max="9474" width="14.109375" customWidth="1"/>
    <col min="9475" max="9475" width="17.109375" customWidth="1"/>
    <col min="9476" max="9476" width="14.6640625" customWidth="1"/>
    <col min="9729" max="9729" width="48.6640625" customWidth="1"/>
    <col min="9730" max="9730" width="14.109375" customWidth="1"/>
    <col min="9731" max="9731" width="17.109375" customWidth="1"/>
    <col min="9732" max="9732" width="14.6640625" customWidth="1"/>
    <col min="9985" max="9985" width="48.6640625" customWidth="1"/>
    <col min="9986" max="9986" width="14.109375" customWidth="1"/>
    <col min="9987" max="9987" width="17.109375" customWidth="1"/>
    <col min="9988" max="9988" width="14.6640625" customWidth="1"/>
    <col min="10241" max="10241" width="48.6640625" customWidth="1"/>
    <col min="10242" max="10242" width="14.109375" customWidth="1"/>
    <col min="10243" max="10243" width="17.109375" customWidth="1"/>
    <col min="10244" max="10244" width="14.6640625" customWidth="1"/>
    <col min="10497" max="10497" width="48.6640625" customWidth="1"/>
    <col min="10498" max="10498" width="14.109375" customWidth="1"/>
    <col min="10499" max="10499" width="17.109375" customWidth="1"/>
    <col min="10500" max="10500" width="14.6640625" customWidth="1"/>
    <col min="10753" max="10753" width="48.6640625" customWidth="1"/>
    <col min="10754" max="10754" width="14.109375" customWidth="1"/>
    <col min="10755" max="10755" width="17.109375" customWidth="1"/>
    <col min="10756" max="10756" width="14.6640625" customWidth="1"/>
    <col min="11009" max="11009" width="48.6640625" customWidth="1"/>
    <col min="11010" max="11010" width="14.109375" customWidth="1"/>
    <col min="11011" max="11011" width="17.109375" customWidth="1"/>
    <col min="11012" max="11012" width="14.6640625" customWidth="1"/>
    <col min="11265" max="11265" width="48.6640625" customWidth="1"/>
    <col min="11266" max="11266" width="14.109375" customWidth="1"/>
    <col min="11267" max="11267" width="17.109375" customWidth="1"/>
    <col min="11268" max="11268" width="14.6640625" customWidth="1"/>
    <col min="11521" max="11521" width="48.6640625" customWidth="1"/>
    <col min="11522" max="11522" width="14.109375" customWidth="1"/>
    <col min="11523" max="11523" width="17.109375" customWidth="1"/>
    <col min="11524" max="11524" width="14.6640625" customWidth="1"/>
    <col min="11777" max="11777" width="48.6640625" customWidth="1"/>
    <col min="11778" max="11778" width="14.109375" customWidth="1"/>
    <col min="11779" max="11779" width="17.109375" customWidth="1"/>
    <col min="11780" max="11780" width="14.6640625" customWidth="1"/>
    <col min="12033" max="12033" width="48.6640625" customWidth="1"/>
    <col min="12034" max="12034" width="14.109375" customWidth="1"/>
    <col min="12035" max="12035" width="17.109375" customWidth="1"/>
    <col min="12036" max="12036" width="14.6640625" customWidth="1"/>
    <col min="12289" max="12289" width="48.6640625" customWidth="1"/>
    <col min="12290" max="12290" width="14.109375" customWidth="1"/>
    <col min="12291" max="12291" width="17.109375" customWidth="1"/>
    <col min="12292" max="12292" width="14.6640625" customWidth="1"/>
    <col min="12545" max="12545" width="48.6640625" customWidth="1"/>
    <col min="12546" max="12546" width="14.109375" customWidth="1"/>
    <col min="12547" max="12547" width="17.109375" customWidth="1"/>
    <col min="12548" max="12548" width="14.6640625" customWidth="1"/>
    <col min="12801" max="12801" width="48.6640625" customWidth="1"/>
    <col min="12802" max="12802" width="14.109375" customWidth="1"/>
    <col min="12803" max="12803" width="17.109375" customWidth="1"/>
    <col min="12804" max="12804" width="14.6640625" customWidth="1"/>
    <col min="13057" max="13057" width="48.6640625" customWidth="1"/>
    <col min="13058" max="13058" width="14.109375" customWidth="1"/>
    <col min="13059" max="13059" width="17.109375" customWidth="1"/>
    <col min="13060" max="13060" width="14.6640625" customWidth="1"/>
    <col min="13313" max="13313" width="48.6640625" customWidth="1"/>
    <col min="13314" max="13314" width="14.109375" customWidth="1"/>
    <col min="13315" max="13315" width="17.109375" customWidth="1"/>
    <col min="13316" max="13316" width="14.6640625" customWidth="1"/>
    <col min="13569" max="13569" width="48.6640625" customWidth="1"/>
    <col min="13570" max="13570" width="14.109375" customWidth="1"/>
    <col min="13571" max="13571" width="17.109375" customWidth="1"/>
    <col min="13572" max="13572" width="14.6640625" customWidth="1"/>
    <col min="13825" max="13825" width="48.6640625" customWidth="1"/>
    <col min="13826" max="13826" width="14.109375" customWidth="1"/>
    <col min="13827" max="13827" width="17.109375" customWidth="1"/>
    <col min="13828" max="13828" width="14.6640625" customWidth="1"/>
    <col min="14081" max="14081" width="48.6640625" customWidth="1"/>
    <col min="14082" max="14082" width="14.109375" customWidth="1"/>
    <col min="14083" max="14083" width="17.109375" customWidth="1"/>
    <col min="14084" max="14084" width="14.6640625" customWidth="1"/>
    <col min="14337" max="14337" width="48.6640625" customWidth="1"/>
    <col min="14338" max="14338" width="14.109375" customWidth="1"/>
    <col min="14339" max="14339" width="17.109375" customWidth="1"/>
    <col min="14340" max="14340" width="14.6640625" customWidth="1"/>
    <col min="14593" max="14593" width="48.6640625" customWidth="1"/>
    <col min="14594" max="14594" width="14.109375" customWidth="1"/>
    <col min="14595" max="14595" width="17.109375" customWidth="1"/>
    <col min="14596" max="14596" width="14.6640625" customWidth="1"/>
    <col min="14849" max="14849" width="48.6640625" customWidth="1"/>
    <col min="14850" max="14850" width="14.109375" customWidth="1"/>
    <col min="14851" max="14851" width="17.109375" customWidth="1"/>
    <col min="14852" max="14852" width="14.6640625" customWidth="1"/>
    <col min="15105" max="15105" width="48.6640625" customWidth="1"/>
    <col min="15106" max="15106" width="14.109375" customWidth="1"/>
    <col min="15107" max="15107" width="17.109375" customWidth="1"/>
    <col min="15108" max="15108" width="14.6640625" customWidth="1"/>
    <col min="15361" max="15361" width="48.6640625" customWidth="1"/>
    <col min="15362" max="15362" width="14.109375" customWidth="1"/>
    <col min="15363" max="15363" width="17.109375" customWidth="1"/>
    <col min="15364" max="15364" width="14.6640625" customWidth="1"/>
    <col min="15617" max="15617" width="48.6640625" customWidth="1"/>
    <col min="15618" max="15618" width="14.109375" customWidth="1"/>
    <col min="15619" max="15619" width="17.109375" customWidth="1"/>
    <col min="15620" max="15620" width="14.6640625" customWidth="1"/>
    <col min="15873" max="15873" width="48.6640625" customWidth="1"/>
    <col min="15874" max="15874" width="14.109375" customWidth="1"/>
    <col min="15875" max="15875" width="17.109375" customWidth="1"/>
    <col min="15876" max="15876" width="14.6640625" customWidth="1"/>
    <col min="16129" max="16129" width="48.6640625" customWidth="1"/>
    <col min="16130" max="16130" width="14.109375" customWidth="1"/>
    <col min="16131" max="16131" width="17.109375" customWidth="1"/>
    <col min="16132" max="16132" width="14.6640625" customWidth="1"/>
  </cols>
  <sheetData>
    <row r="2" spans="1:4">
      <c r="A2" s="1" t="s">
        <v>5</v>
      </c>
    </row>
    <row r="5" spans="1:4" s="30" customFormat="1">
      <c r="A5" s="26" t="s">
        <v>32</v>
      </c>
      <c r="B5" s="27" t="s">
        <v>33</v>
      </c>
      <c r="C5" s="28"/>
      <c r="D5" s="29"/>
    </row>
    <row r="6" spans="1:4" s="30" customFormat="1" ht="64.8" customHeight="1">
      <c r="A6" s="26"/>
      <c r="B6" s="31"/>
      <c r="C6" s="32"/>
      <c r="D6" s="33"/>
    </row>
    <row r="7" spans="1:4" s="30" customFormat="1" ht="33" customHeight="1">
      <c r="A7" s="34" t="s">
        <v>34</v>
      </c>
      <c r="B7" s="35" t="s">
        <v>35</v>
      </c>
      <c r="C7" s="36"/>
      <c r="D7" s="37"/>
    </row>
    <row r="8" spans="1:4" s="30" customFormat="1" ht="37.5" customHeight="1">
      <c r="A8" s="34" t="s">
        <v>36</v>
      </c>
      <c r="B8" s="38" t="s">
        <v>37</v>
      </c>
      <c r="C8" s="39" t="s">
        <v>38</v>
      </c>
      <c r="D8" s="39" t="s">
        <v>39</v>
      </c>
    </row>
    <row r="9" spans="1:4" ht="31.2" customHeight="1">
      <c r="A9" s="4" t="s">
        <v>40</v>
      </c>
      <c r="B9" s="4" t="s">
        <v>41</v>
      </c>
      <c r="C9" s="40">
        <v>31.669</v>
      </c>
      <c r="D9" s="40">
        <v>37.372999999999998</v>
      </c>
    </row>
    <row r="10" spans="1:4" ht="44.4" customHeight="1">
      <c r="A10" s="4" t="s">
        <v>42</v>
      </c>
      <c r="B10" s="4" t="s">
        <v>41</v>
      </c>
      <c r="C10" s="3">
        <v>26.158999999999999</v>
      </c>
      <c r="D10" s="3">
        <v>30.87</v>
      </c>
    </row>
    <row r="11" spans="1:4" ht="43.2">
      <c r="A11" s="4" t="s">
        <v>43</v>
      </c>
      <c r="B11" s="4" t="s">
        <v>41</v>
      </c>
      <c r="C11" s="40">
        <v>9.2569999999999997</v>
      </c>
      <c r="D11" s="40">
        <v>9.8119999999999994</v>
      </c>
    </row>
    <row r="12" spans="1:4" ht="72">
      <c r="A12" s="4" t="s">
        <v>44</v>
      </c>
      <c r="B12" s="4" t="s">
        <v>41</v>
      </c>
      <c r="C12" s="40">
        <v>22.411999999999999</v>
      </c>
      <c r="D12" s="40">
        <v>27.561</v>
      </c>
    </row>
    <row r="13" spans="1:4">
      <c r="A13" s="41"/>
      <c r="B13" s="41"/>
    </row>
    <row r="15" spans="1:4" ht="30" customHeight="1">
      <c r="A15" s="42" t="s">
        <v>45</v>
      </c>
      <c r="B15" s="42"/>
      <c r="C15" s="42"/>
      <c r="D15" s="42"/>
    </row>
  </sheetData>
  <mergeCells count="4">
    <mergeCell ref="A5:A6"/>
    <mergeCell ref="B5:D6"/>
    <mergeCell ref="B7:D7"/>
    <mergeCell ref="A15:D15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view="pageBreakPreview" zoomScaleNormal="100" zoomScaleSheetLayoutView="100" workbookViewId="0">
      <selection activeCell="C12" sqref="C12"/>
    </sheetView>
  </sheetViews>
  <sheetFormatPr defaultRowHeight="14.4"/>
  <cols>
    <col min="1" max="1" width="48.6640625" customWidth="1"/>
    <col min="2" max="2" width="14.109375" customWidth="1"/>
    <col min="3" max="3" width="17.109375" customWidth="1"/>
    <col min="4" max="4" width="14.6640625" customWidth="1"/>
    <col min="257" max="257" width="48.6640625" customWidth="1"/>
    <col min="258" max="258" width="14.109375" customWidth="1"/>
    <col min="259" max="259" width="17.109375" customWidth="1"/>
    <col min="260" max="260" width="14.6640625" customWidth="1"/>
    <col min="513" max="513" width="48.6640625" customWidth="1"/>
    <col min="514" max="514" width="14.109375" customWidth="1"/>
    <col min="515" max="515" width="17.109375" customWidth="1"/>
    <col min="516" max="516" width="14.6640625" customWidth="1"/>
    <col min="769" max="769" width="48.6640625" customWidth="1"/>
    <col min="770" max="770" width="14.109375" customWidth="1"/>
    <col min="771" max="771" width="17.109375" customWidth="1"/>
    <col min="772" max="772" width="14.6640625" customWidth="1"/>
    <col min="1025" max="1025" width="48.6640625" customWidth="1"/>
    <col min="1026" max="1026" width="14.109375" customWidth="1"/>
    <col min="1027" max="1027" width="17.109375" customWidth="1"/>
    <col min="1028" max="1028" width="14.6640625" customWidth="1"/>
    <col min="1281" max="1281" width="48.6640625" customWidth="1"/>
    <col min="1282" max="1282" width="14.109375" customWidth="1"/>
    <col min="1283" max="1283" width="17.109375" customWidth="1"/>
    <col min="1284" max="1284" width="14.6640625" customWidth="1"/>
    <col min="1537" max="1537" width="48.6640625" customWidth="1"/>
    <col min="1538" max="1538" width="14.109375" customWidth="1"/>
    <col min="1539" max="1539" width="17.109375" customWidth="1"/>
    <col min="1540" max="1540" width="14.6640625" customWidth="1"/>
    <col min="1793" max="1793" width="48.6640625" customWidth="1"/>
    <col min="1794" max="1794" width="14.109375" customWidth="1"/>
    <col min="1795" max="1795" width="17.109375" customWidth="1"/>
    <col min="1796" max="1796" width="14.6640625" customWidth="1"/>
    <col min="2049" max="2049" width="48.6640625" customWidth="1"/>
    <col min="2050" max="2050" width="14.109375" customWidth="1"/>
    <col min="2051" max="2051" width="17.109375" customWidth="1"/>
    <col min="2052" max="2052" width="14.6640625" customWidth="1"/>
    <col min="2305" max="2305" width="48.6640625" customWidth="1"/>
    <col min="2306" max="2306" width="14.109375" customWidth="1"/>
    <col min="2307" max="2307" width="17.109375" customWidth="1"/>
    <col min="2308" max="2308" width="14.6640625" customWidth="1"/>
    <col min="2561" max="2561" width="48.6640625" customWidth="1"/>
    <col min="2562" max="2562" width="14.109375" customWidth="1"/>
    <col min="2563" max="2563" width="17.109375" customWidth="1"/>
    <col min="2564" max="2564" width="14.6640625" customWidth="1"/>
    <col min="2817" max="2817" width="48.6640625" customWidth="1"/>
    <col min="2818" max="2818" width="14.109375" customWidth="1"/>
    <col min="2819" max="2819" width="17.109375" customWidth="1"/>
    <col min="2820" max="2820" width="14.6640625" customWidth="1"/>
    <col min="3073" max="3073" width="48.6640625" customWidth="1"/>
    <col min="3074" max="3074" width="14.109375" customWidth="1"/>
    <col min="3075" max="3075" width="17.109375" customWidth="1"/>
    <col min="3076" max="3076" width="14.6640625" customWidth="1"/>
    <col min="3329" max="3329" width="48.6640625" customWidth="1"/>
    <col min="3330" max="3330" width="14.109375" customWidth="1"/>
    <col min="3331" max="3331" width="17.109375" customWidth="1"/>
    <col min="3332" max="3332" width="14.6640625" customWidth="1"/>
    <col min="3585" max="3585" width="48.6640625" customWidth="1"/>
    <col min="3586" max="3586" width="14.109375" customWidth="1"/>
    <col min="3587" max="3587" width="17.109375" customWidth="1"/>
    <col min="3588" max="3588" width="14.6640625" customWidth="1"/>
    <col min="3841" max="3841" width="48.6640625" customWidth="1"/>
    <col min="3842" max="3842" width="14.109375" customWidth="1"/>
    <col min="3843" max="3843" width="17.109375" customWidth="1"/>
    <col min="3844" max="3844" width="14.6640625" customWidth="1"/>
    <col min="4097" max="4097" width="48.6640625" customWidth="1"/>
    <col min="4098" max="4098" width="14.109375" customWidth="1"/>
    <col min="4099" max="4099" width="17.109375" customWidth="1"/>
    <col min="4100" max="4100" width="14.6640625" customWidth="1"/>
    <col min="4353" max="4353" width="48.6640625" customWidth="1"/>
    <col min="4354" max="4354" width="14.109375" customWidth="1"/>
    <col min="4355" max="4355" width="17.109375" customWidth="1"/>
    <col min="4356" max="4356" width="14.6640625" customWidth="1"/>
    <col min="4609" max="4609" width="48.6640625" customWidth="1"/>
    <col min="4610" max="4610" width="14.109375" customWidth="1"/>
    <col min="4611" max="4611" width="17.109375" customWidth="1"/>
    <col min="4612" max="4612" width="14.6640625" customWidth="1"/>
    <col min="4865" max="4865" width="48.6640625" customWidth="1"/>
    <col min="4866" max="4866" width="14.109375" customWidth="1"/>
    <col min="4867" max="4867" width="17.109375" customWidth="1"/>
    <col min="4868" max="4868" width="14.6640625" customWidth="1"/>
    <col min="5121" max="5121" width="48.6640625" customWidth="1"/>
    <col min="5122" max="5122" width="14.109375" customWidth="1"/>
    <col min="5123" max="5123" width="17.109375" customWidth="1"/>
    <col min="5124" max="5124" width="14.6640625" customWidth="1"/>
    <col min="5377" max="5377" width="48.6640625" customWidth="1"/>
    <col min="5378" max="5378" width="14.109375" customWidth="1"/>
    <col min="5379" max="5379" width="17.109375" customWidth="1"/>
    <col min="5380" max="5380" width="14.6640625" customWidth="1"/>
    <col min="5633" max="5633" width="48.6640625" customWidth="1"/>
    <col min="5634" max="5634" width="14.109375" customWidth="1"/>
    <col min="5635" max="5635" width="17.109375" customWidth="1"/>
    <col min="5636" max="5636" width="14.6640625" customWidth="1"/>
    <col min="5889" max="5889" width="48.6640625" customWidth="1"/>
    <col min="5890" max="5890" width="14.109375" customWidth="1"/>
    <col min="5891" max="5891" width="17.109375" customWidth="1"/>
    <col min="5892" max="5892" width="14.6640625" customWidth="1"/>
    <col min="6145" max="6145" width="48.6640625" customWidth="1"/>
    <col min="6146" max="6146" width="14.109375" customWidth="1"/>
    <col min="6147" max="6147" width="17.109375" customWidth="1"/>
    <col min="6148" max="6148" width="14.6640625" customWidth="1"/>
    <col min="6401" max="6401" width="48.6640625" customWidth="1"/>
    <col min="6402" max="6402" width="14.109375" customWidth="1"/>
    <col min="6403" max="6403" width="17.109375" customWidth="1"/>
    <col min="6404" max="6404" width="14.6640625" customWidth="1"/>
    <col min="6657" max="6657" width="48.6640625" customWidth="1"/>
    <col min="6658" max="6658" width="14.109375" customWidth="1"/>
    <col min="6659" max="6659" width="17.109375" customWidth="1"/>
    <col min="6660" max="6660" width="14.6640625" customWidth="1"/>
    <col min="6913" max="6913" width="48.6640625" customWidth="1"/>
    <col min="6914" max="6914" width="14.109375" customWidth="1"/>
    <col min="6915" max="6915" width="17.109375" customWidth="1"/>
    <col min="6916" max="6916" width="14.6640625" customWidth="1"/>
    <col min="7169" max="7169" width="48.6640625" customWidth="1"/>
    <col min="7170" max="7170" width="14.109375" customWidth="1"/>
    <col min="7171" max="7171" width="17.109375" customWidth="1"/>
    <col min="7172" max="7172" width="14.6640625" customWidth="1"/>
    <col min="7425" max="7425" width="48.6640625" customWidth="1"/>
    <col min="7426" max="7426" width="14.109375" customWidth="1"/>
    <col min="7427" max="7427" width="17.109375" customWidth="1"/>
    <col min="7428" max="7428" width="14.6640625" customWidth="1"/>
    <col min="7681" max="7681" width="48.6640625" customWidth="1"/>
    <col min="7682" max="7682" width="14.109375" customWidth="1"/>
    <col min="7683" max="7683" width="17.109375" customWidth="1"/>
    <col min="7684" max="7684" width="14.6640625" customWidth="1"/>
    <col min="7937" max="7937" width="48.6640625" customWidth="1"/>
    <col min="7938" max="7938" width="14.109375" customWidth="1"/>
    <col min="7939" max="7939" width="17.109375" customWidth="1"/>
    <col min="7940" max="7940" width="14.6640625" customWidth="1"/>
    <col min="8193" max="8193" width="48.6640625" customWidth="1"/>
    <col min="8194" max="8194" width="14.109375" customWidth="1"/>
    <col min="8195" max="8195" width="17.109375" customWidth="1"/>
    <col min="8196" max="8196" width="14.6640625" customWidth="1"/>
    <col min="8449" max="8449" width="48.6640625" customWidth="1"/>
    <col min="8450" max="8450" width="14.109375" customWidth="1"/>
    <col min="8451" max="8451" width="17.109375" customWidth="1"/>
    <col min="8452" max="8452" width="14.6640625" customWidth="1"/>
    <col min="8705" max="8705" width="48.6640625" customWidth="1"/>
    <col min="8706" max="8706" width="14.109375" customWidth="1"/>
    <col min="8707" max="8707" width="17.109375" customWidth="1"/>
    <col min="8708" max="8708" width="14.6640625" customWidth="1"/>
    <col min="8961" max="8961" width="48.6640625" customWidth="1"/>
    <col min="8962" max="8962" width="14.109375" customWidth="1"/>
    <col min="8963" max="8963" width="17.109375" customWidth="1"/>
    <col min="8964" max="8964" width="14.6640625" customWidth="1"/>
    <col min="9217" max="9217" width="48.6640625" customWidth="1"/>
    <col min="9218" max="9218" width="14.109375" customWidth="1"/>
    <col min="9219" max="9219" width="17.109375" customWidth="1"/>
    <col min="9220" max="9220" width="14.6640625" customWidth="1"/>
    <col min="9473" max="9473" width="48.6640625" customWidth="1"/>
    <col min="9474" max="9474" width="14.109375" customWidth="1"/>
    <col min="9475" max="9475" width="17.109375" customWidth="1"/>
    <col min="9476" max="9476" width="14.6640625" customWidth="1"/>
    <col min="9729" max="9729" width="48.6640625" customWidth="1"/>
    <col min="9730" max="9730" width="14.109375" customWidth="1"/>
    <col min="9731" max="9731" width="17.109375" customWidth="1"/>
    <col min="9732" max="9732" width="14.6640625" customWidth="1"/>
    <col min="9985" max="9985" width="48.6640625" customWidth="1"/>
    <col min="9986" max="9986" width="14.109375" customWidth="1"/>
    <col min="9987" max="9987" width="17.109375" customWidth="1"/>
    <col min="9988" max="9988" width="14.6640625" customWidth="1"/>
    <col min="10241" max="10241" width="48.6640625" customWidth="1"/>
    <col min="10242" max="10242" width="14.109375" customWidth="1"/>
    <col min="10243" max="10243" width="17.109375" customWidth="1"/>
    <col min="10244" max="10244" width="14.6640625" customWidth="1"/>
    <col min="10497" max="10497" width="48.6640625" customWidth="1"/>
    <col min="10498" max="10498" width="14.109375" customWidth="1"/>
    <col min="10499" max="10499" width="17.109375" customWidth="1"/>
    <col min="10500" max="10500" width="14.6640625" customWidth="1"/>
    <col min="10753" max="10753" width="48.6640625" customWidth="1"/>
    <col min="10754" max="10754" width="14.109375" customWidth="1"/>
    <col min="10755" max="10755" width="17.109375" customWidth="1"/>
    <col min="10756" max="10756" width="14.6640625" customWidth="1"/>
    <col min="11009" max="11009" width="48.6640625" customWidth="1"/>
    <col min="11010" max="11010" width="14.109375" customWidth="1"/>
    <col min="11011" max="11011" width="17.109375" customWidth="1"/>
    <col min="11012" max="11012" width="14.6640625" customWidth="1"/>
    <col min="11265" max="11265" width="48.6640625" customWidth="1"/>
    <col min="11266" max="11266" width="14.109375" customWidth="1"/>
    <col min="11267" max="11267" width="17.109375" customWidth="1"/>
    <col min="11268" max="11268" width="14.6640625" customWidth="1"/>
    <col min="11521" max="11521" width="48.6640625" customWidth="1"/>
    <col min="11522" max="11522" width="14.109375" customWidth="1"/>
    <col min="11523" max="11523" width="17.109375" customWidth="1"/>
    <col min="11524" max="11524" width="14.6640625" customWidth="1"/>
    <col min="11777" max="11777" width="48.6640625" customWidth="1"/>
    <col min="11778" max="11778" width="14.109375" customWidth="1"/>
    <col min="11779" max="11779" width="17.109375" customWidth="1"/>
    <col min="11780" max="11780" width="14.6640625" customWidth="1"/>
    <col min="12033" max="12033" width="48.6640625" customWidth="1"/>
    <col min="12034" max="12034" width="14.109375" customWidth="1"/>
    <col min="12035" max="12035" width="17.109375" customWidth="1"/>
    <col min="12036" max="12036" width="14.6640625" customWidth="1"/>
    <col min="12289" max="12289" width="48.6640625" customWidth="1"/>
    <col min="12290" max="12290" width="14.109375" customWidth="1"/>
    <col min="12291" max="12291" width="17.109375" customWidth="1"/>
    <col min="12292" max="12292" width="14.6640625" customWidth="1"/>
    <col min="12545" max="12545" width="48.6640625" customWidth="1"/>
    <col min="12546" max="12546" width="14.109375" customWidth="1"/>
    <col min="12547" max="12547" width="17.109375" customWidth="1"/>
    <col min="12548" max="12548" width="14.6640625" customWidth="1"/>
    <col min="12801" max="12801" width="48.6640625" customWidth="1"/>
    <col min="12802" max="12802" width="14.109375" customWidth="1"/>
    <col min="12803" max="12803" width="17.109375" customWidth="1"/>
    <col min="12804" max="12804" width="14.6640625" customWidth="1"/>
    <col min="13057" max="13057" width="48.6640625" customWidth="1"/>
    <col min="13058" max="13058" width="14.109375" customWidth="1"/>
    <col min="13059" max="13059" width="17.109375" customWidth="1"/>
    <col min="13060" max="13060" width="14.6640625" customWidth="1"/>
    <col min="13313" max="13313" width="48.6640625" customWidth="1"/>
    <col min="13314" max="13314" width="14.109375" customWidth="1"/>
    <col min="13315" max="13315" width="17.109375" customWidth="1"/>
    <col min="13316" max="13316" width="14.6640625" customWidth="1"/>
    <col min="13569" max="13569" width="48.6640625" customWidth="1"/>
    <col min="13570" max="13570" width="14.109375" customWidth="1"/>
    <col min="13571" max="13571" width="17.109375" customWidth="1"/>
    <col min="13572" max="13572" width="14.6640625" customWidth="1"/>
    <col min="13825" max="13825" width="48.6640625" customWidth="1"/>
    <col min="13826" max="13826" width="14.109375" customWidth="1"/>
    <col min="13827" max="13827" width="17.109375" customWidth="1"/>
    <col min="13828" max="13828" width="14.6640625" customWidth="1"/>
    <col min="14081" max="14081" width="48.6640625" customWidth="1"/>
    <col min="14082" max="14082" width="14.109375" customWidth="1"/>
    <col min="14083" max="14083" width="17.109375" customWidth="1"/>
    <col min="14084" max="14084" width="14.6640625" customWidth="1"/>
    <col min="14337" max="14337" width="48.6640625" customWidth="1"/>
    <col min="14338" max="14338" width="14.109375" customWidth="1"/>
    <col min="14339" max="14339" width="17.109375" customWidth="1"/>
    <col min="14340" max="14340" width="14.6640625" customWidth="1"/>
    <col min="14593" max="14593" width="48.6640625" customWidth="1"/>
    <col min="14594" max="14594" width="14.109375" customWidth="1"/>
    <col min="14595" max="14595" width="17.109375" customWidth="1"/>
    <col min="14596" max="14596" width="14.6640625" customWidth="1"/>
    <col min="14849" max="14849" width="48.6640625" customWidth="1"/>
    <col min="14850" max="14850" width="14.109375" customWidth="1"/>
    <col min="14851" max="14851" width="17.109375" customWidth="1"/>
    <col min="14852" max="14852" width="14.6640625" customWidth="1"/>
    <col min="15105" max="15105" width="48.6640625" customWidth="1"/>
    <col min="15106" max="15106" width="14.109375" customWidth="1"/>
    <col min="15107" max="15107" width="17.109375" customWidth="1"/>
    <col min="15108" max="15108" width="14.6640625" customWidth="1"/>
    <col min="15361" max="15361" width="48.6640625" customWidth="1"/>
    <col min="15362" max="15362" width="14.109375" customWidth="1"/>
    <col min="15363" max="15363" width="17.109375" customWidth="1"/>
    <col min="15364" max="15364" width="14.6640625" customWidth="1"/>
    <col min="15617" max="15617" width="48.6640625" customWidth="1"/>
    <col min="15618" max="15618" width="14.109375" customWidth="1"/>
    <col min="15619" max="15619" width="17.109375" customWidth="1"/>
    <col min="15620" max="15620" width="14.6640625" customWidth="1"/>
    <col min="15873" max="15873" width="48.6640625" customWidth="1"/>
    <col min="15874" max="15874" width="14.109375" customWidth="1"/>
    <col min="15875" max="15875" width="17.109375" customWidth="1"/>
    <col min="15876" max="15876" width="14.6640625" customWidth="1"/>
    <col min="16129" max="16129" width="48.6640625" customWidth="1"/>
    <col min="16130" max="16130" width="14.109375" customWidth="1"/>
    <col min="16131" max="16131" width="17.109375" customWidth="1"/>
    <col min="16132" max="16132" width="14.6640625" customWidth="1"/>
  </cols>
  <sheetData>
    <row r="2" spans="1:4">
      <c r="A2" s="1" t="s">
        <v>46</v>
      </c>
    </row>
    <row r="5" spans="1:4" s="30" customFormat="1">
      <c r="A5" s="26" t="s">
        <v>32</v>
      </c>
      <c r="B5" s="27" t="s">
        <v>47</v>
      </c>
      <c r="C5" s="28"/>
      <c r="D5" s="29"/>
    </row>
    <row r="6" spans="1:4" s="30" customFormat="1" ht="102.6" customHeight="1">
      <c r="A6" s="26"/>
      <c r="B6" s="31"/>
      <c r="C6" s="32"/>
      <c r="D6" s="33"/>
    </row>
    <row r="7" spans="1:4" s="30" customFormat="1" ht="33" customHeight="1">
      <c r="A7" s="34" t="s">
        <v>34</v>
      </c>
      <c r="B7" s="35" t="s">
        <v>35</v>
      </c>
      <c r="C7" s="36"/>
      <c r="D7" s="37"/>
    </row>
    <row r="8" spans="1:4" s="30" customFormat="1" ht="37.5" customHeight="1">
      <c r="A8" s="34" t="s">
        <v>36</v>
      </c>
      <c r="B8" s="43" t="s">
        <v>48</v>
      </c>
      <c r="C8" s="44" t="s">
        <v>38</v>
      </c>
      <c r="D8" s="44" t="s">
        <v>39</v>
      </c>
    </row>
    <row r="9" spans="1:4">
      <c r="A9" s="4" t="s">
        <v>49</v>
      </c>
      <c r="B9" s="4" t="s">
        <v>41</v>
      </c>
      <c r="C9" s="40">
        <v>5.8250000000000002</v>
      </c>
      <c r="D9" s="40">
        <v>6.4080000000000004</v>
      </c>
    </row>
    <row r="10" spans="1:4" ht="28.8">
      <c r="A10" s="4" t="s">
        <v>50</v>
      </c>
      <c r="B10" s="4" t="s">
        <v>41</v>
      </c>
      <c r="C10" s="40">
        <v>5.8250000000000002</v>
      </c>
      <c r="D10" s="40">
        <v>6.4080000000000004</v>
      </c>
    </row>
    <row r="11" spans="1:4" ht="28.8">
      <c r="A11" s="4" t="s">
        <v>51</v>
      </c>
      <c r="B11" s="4" t="s">
        <v>41</v>
      </c>
      <c r="C11" s="45">
        <v>4</v>
      </c>
      <c r="D11" s="45">
        <v>4.3</v>
      </c>
    </row>
    <row r="12" spans="1:4">
      <c r="A12" s="41"/>
      <c r="B12" s="41"/>
    </row>
    <row r="15" spans="1:4">
      <c r="A15" s="46" t="s">
        <v>52</v>
      </c>
      <c r="B15" s="46"/>
      <c r="C15" s="46"/>
      <c r="D15" s="46"/>
    </row>
  </sheetData>
  <mergeCells count="4">
    <mergeCell ref="A5:A6"/>
    <mergeCell ref="B5:D6"/>
    <mergeCell ref="B7:D7"/>
    <mergeCell ref="A15:D15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7"/>
  <sheetViews>
    <sheetView view="pageBreakPreview" zoomScaleNormal="100" zoomScaleSheetLayoutView="100" workbookViewId="0">
      <selection activeCell="C12" sqref="C12"/>
    </sheetView>
  </sheetViews>
  <sheetFormatPr defaultRowHeight="14.4"/>
  <cols>
    <col min="2" max="2" width="42" customWidth="1"/>
    <col min="3" max="3" width="14.6640625" customWidth="1"/>
    <col min="4" max="4" width="15" customWidth="1"/>
    <col min="5" max="5" width="14.109375" customWidth="1"/>
    <col min="6" max="6" width="15.44140625" customWidth="1"/>
    <col min="258" max="258" width="42" customWidth="1"/>
    <col min="259" max="259" width="14.6640625" customWidth="1"/>
    <col min="260" max="260" width="15" customWidth="1"/>
    <col min="261" max="261" width="14.109375" customWidth="1"/>
    <col min="262" max="262" width="15.44140625" customWidth="1"/>
    <col min="514" max="514" width="42" customWidth="1"/>
    <col min="515" max="515" width="14.6640625" customWidth="1"/>
    <col min="516" max="516" width="15" customWidth="1"/>
    <col min="517" max="517" width="14.109375" customWidth="1"/>
    <col min="518" max="518" width="15.44140625" customWidth="1"/>
    <col min="770" max="770" width="42" customWidth="1"/>
    <col min="771" max="771" width="14.6640625" customWidth="1"/>
    <col min="772" max="772" width="15" customWidth="1"/>
    <col min="773" max="773" width="14.109375" customWidth="1"/>
    <col min="774" max="774" width="15.44140625" customWidth="1"/>
    <col min="1026" max="1026" width="42" customWidth="1"/>
    <col min="1027" max="1027" width="14.6640625" customWidth="1"/>
    <col min="1028" max="1028" width="15" customWidth="1"/>
    <col min="1029" max="1029" width="14.109375" customWidth="1"/>
    <col min="1030" max="1030" width="15.44140625" customWidth="1"/>
    <col min="1282" max="1282" width="42" customWidth="1"/>
    <col min="1283" max="1283" width="14.6640625" customWidth="1"/>
    <col min="1284" max="1284" width="15" customWidth="1"/>
    <col min="1285" max="1285" width="14.109375" customWidth="1"/>
    <col min="1286" max="1286" width="15.44140625" customWidth="1"/>
    <col min="1538" max="1538" width="42" customWidth="1"/>
    <col min="1539" max="1539" width="14.6640625" customWidth="1"/>
    <col min="1540" max="1540" width="15" customWidth="1"/>
    <col min="1541" max="1541" width="14.109375" customWidth="1"/>
    <col min="1542" max="1542" width="15.44140625" customWidth="1"/>
    <col min="1794" max="1794" width="42" customWidth="1"/>
    <col min="1795" max="1795" width="14.6640625" customWidth="1"/>
    <col min="1796" max="1796" width="15" customWidth="1"/>
    <col min="1797" max="1797" width="14.109375" customWidth="1"/>
    <col min="1798" max="1798" width="15.44140625" customWidth="1"/>
    <col min="2050" max="2050" width="42" customWidth="1"/>
    <col min="2051" max="2051" width="14.6640625" customWidth="1"/>
    <col min="2052" max="2052" width="15" customWidth="1"/>
    <col min="2053" max="2053" width="14.109375" customWidth="1"/>
    <col min="2054" max="2054" width="15.44140625" customWidth="1"/>
    <col min="2306" max="2306" width="42" customWidth="1"/>
    <col min="2307" max="2307" width="14.6640625" customWidth="1"/>
    <col min="2308" max="2308" width="15" customWidth="1"/>
    <col min="2309" max="2309" width="14.109375" customWidth="1"/>
    <col min="2310" max="2310" width="15.44140625" customWidth="1"/>
    <col min="2562" max="2562" width="42" customWidth="1"/>
    <col min="2563" max="2563" width="14.6640625" customWidth="1"/>
    <col min="2564" max="2564" width="15" customWidth="1"/>
    <col min="2565" max="2565" width="14.109375" customWidth="1"/>
    <col min="2566" max="2566" width="15.44140625" customWidth="1"/>
    <col min="2818" max="2818" width="42" customWidth="1"/>
    <col min="2819" max="2819" width="14.6640625" customWidth="1"/>
    <col min="2820" max="2820" width="15" customWidth="1"/>
    <col min="2821" max="2821" width="14.109375" customWidth="1"/>
    <col min="2822" max="2822" width="15.44140625" customWidth="1"/>
    <col min="3074" max="3074" width="42" customWidth="1"/>
    <col min="3075" max="3075" width="14.6640625" customWidth="1"/>
    <col min="3076" max="3076" width="15" customWidth="1"/>
    <col min="3077" max="3077" width="14.109375" customWidth="1"/>
    <col min="3078" max="3078" width="15.44140625" customWidth="1"/>
    <col min="3330" max="3330" width="42" customWidth="1"/>
    <col min="3331" max="3331" width="14.6640625" customWidth="1"/>
    <col min="3332" max="3332" width="15" customWidth="1"/>
    <col min="3333" max="3333" width="14.109375" customWidth="1"/>
    <col min="3334" max="3334" width="15.44140625" customWidth="1"/>
    <col min="3586" max="3586" width="42" customWidth="1"/>
    <col min="3587" max="3587" width="14.6640625" customWidth="1"/>
    <col min="3588" max="3588" width="15" customWidth="1"/>
    <col min="3589" max="3589" width="14.109375" customWidth="1"/>
    <col min="3590" max="3590" width="15.44140625" customWidth="1"/>
    <col min="3842" max="3842" width="42" customWidth="1"/>
    <col min="3843" max="3843" width="14.6640625" customWidth="1"/>
    <col min="3844" max="3844" width="15" customWidth="1"/>
    <col min="3845" max="3845" width="14.109375" customWidth="1"/>
    <col min="3846" max="3846" width="15.44140625" customWidth="1"/>
    <col min="4098" max="4098" width="42" customWidth="1"/>
    <col min="4099" max="4099" width="14.6640625" customWidth="1"/>
    <col min="4100" max="4100" width="15" customWidth="1"/>
    <col min="4101" max="4101" width="14.109375" customWidth="1"/>
    <col min="4102" max="4102" width="15.44140625" customWidth="1"/>
    <col min="4354" max="4354" width="42" customWidth="1"/>
    <col min="4355" max="4355" width="14.6640625" customWidth="1"/>
    <col min="4356" max="4356" width="15" customWidth="1"/>
    <col min="4357" max="4357" width="14.109375" customWidth="1"/>
    <col min="4358" max="4358" width="15.44140625" customWidth="1"/>
    <col min="4610" max="4610" width="42" customWidth="1"/>
    <col min="4611" max="4611" width="14.6640625" customWidth="1"/>
    <col min="4612" max="4612" width="15" customWidth="1"/>
    <col min="4613" max="4613" width="14.109375" customWidth="1"/>
    <col min="4614" max="4614" width="15.44140625" customWidth="1"/>
    <col min="4866" max="4866" width="42" customWidth="1"/>
    <col min="4867" max="4867" width="14.6640625" customWidth="1"/>
    <col min="4868" max="4868" width="15" customWidth="1"/>
    <col min="4869" max="4869" width="14.109375" customWidth="1"/>
    <col min="4870" max="4870" width="15.44140625" customWidth="1"/>
    <col min="5122" max="5122" width="42" customWidth="1"/>
    <col min="5123" max="5123" width="14.6640625" customWidth="1"/>
    <col min="5124" max="5124" width="15" customWidth="1"/>
    <col min="5125" max="5125" width="14.109375" customWidth="1"/>
    <col min="5126" max="5126" width="15.44140625" customWidth="1"/>
    <col min="5378" max="5378" width="42" customWidth="1"/>
    <col min="5379" max="5379" width="14.6640625" customWidth="1"/>
    <col min="5380" max="5380" width="15" customWidth="1"/>
    <col min="5381" max="5381" width="14.109375" customWidth="1"/>
    <col min="5382" max="5382" width="15.44140625" customWidth="1"/>
    <col min="5634" max="5634" width="42" customWidth="1"/>
    <col min="5635" max="5635" width="14.6640625" customWidth="1"/>
    <col min="5636" max="5636" width="15" customWidth="1"/>
    <col min="5637" max="5637" width="14.109375" customWidth="1"/>
    <col min="5638" max="5638" width="15.44140625" customWidth="1"/>
    <col min="5890" max="5890" width="42" customWidth="1"/>
    <col min="5891" max="5891" width="14.6640625" customWidth="1"/>
    <col min="5892" max="5892" width="15" customWidth="1"/>
    <col min="5893" max="5893" width="14.109375" customWidth="1"/>
    <col min="5894" max="5894" width="15.44140625" customWidth="1"/>
    <col min="6146" max="6146" width="42" customWidth="1"/>
    <col min="6147" max="6147" width="14.6640625" customWidth="1"/>
    <col min="6148" max="6148" width="15" customWidth="1"/>
    <col min="6149" max="6149" width="14.109375" customWidth="1"/>
    <col min="6150" max="6150" width="15.44140625" customWidth="1"/>
    <col min="6402" max="6402" width="42" customWidth="1"/>
    <col min="6403" max="6403" width="14.6640625" customWidth="1"/>
    <col min="6404" max="6404" width="15" customWidth="1"/>
    <col min="6405" max="6405" width="14.109375" customWidth="1"/>
    <col min="6406" max="6406" width="15.44140625" customWidth="1"/>
    <col min="6658" max="6658" width="42" customWidth="1"/>
    <col min="6659" max="6659" width="14.6640625" customWidth="1"/>
    <col min="6660" max="6660" width="15" customWidth="1"/>
    <col min="6661" max="6661" width="14.109375" customWidth="1"/>
    <col min="6662" max="6662" width="15.44140625" customWidth="1"/>
    <col min="6914" max="6914" width="42" customWidth="1"/>
    <col min="6915" max="6915" width="14.6640625" customWidth="1"/>
    <col min="6916" max="6916" width="15" customWidth="1"/>
    <col min="6917" max="6917" width="14.109375" customWidth="1"/>
    <col min="6918" max="6918" width="15.44140625" customWidth="1"/>
    <col min="7170" max="7170" width="42" customWidth="1"/>
    <col min="7171" max="7171" width="14.6640625" customWidth="1"/>
    <col min="7172" max="7172" width="15" customWidth="1"/>
    <col min="7173" max="7173" width="14.109375" customWidth="1"/>
    <col min="7174" max="7174" width="15.44140625" customWidth="1"/>
    <col min="7426" max="7426" width="42" customWidth="1"/>
    <col min="7427" max="7427" width="14.6640625" customWidth="1"/>
    <col min="7428" max="7428" width="15" customWidth="1"/>
    <col min="7429" max="7429" width="14.109375" customWidth="1"/>
    <col min="7430" max="7430" width="15.44140625" customWidth="1"/>
    <col min="7682" max="7682" width="42" customWidth="1"/>
    <col min="7683" max="7683" width="14.6640625" customWidth="1"/>
    <col min="7684" max="7684" width="15" customWidth="1"/>
    <col min="7685" max="7685" width="14.109375" customWidth="1"/>
    <col min="7686" max="7686" width="15.44140625" customWidth="1"/>
    <col min="7938" max="7938" width="42" customWidth="1"/>
    <col min="7939" max="7939" width="14.6640625" customWidth="1"/>
    <col min="7940" max="7940" width="15" customWidth="1"/>
    <col min="7941" max="7941" width="14.109375" customWidth="1"/>
    <col min="7942" max="7942" width="15.44140625" customWidth="1"/>
    <col min="8194" max="8194" width="42" customWidth="1"/>
    <col min="8195" max="8195" width="14.6640625" customWidth="1"/>
    <col min="8196" max="8196" width="15" customWidth="1"/>
    <col min="8197" max="8197" width="14.109375" customWidth="1"/>
    <col min="8198" max="8198" width="15.44140625" customWidth="1"/>
    <col min="8450" max="8450" width="42" customWidth="1"/>
    <col min="8451" max="8451" width="14.6640625" customWidth="1"/>
    <col min="8452" max="8452" width="15" customWidth="1"/>
    <col min="8453" max="8453" width="14.109375" customWidth="1"/>
    <col min="8454" max="8454" width="15.44140625" customWidth="1"/>
    <col min="8706" max="8706" width="42" customWidth="1"/>
    <col min="8707" max="8707" width="14.6640625" customWidth="1"/>
    <col min="8708" max="8708" width="15" customWidth="1"/>
    <col min="8709" max="8709" width="14.109375" customWidth="1"/>
    <col min="8710" max="8710" width="15.44140625" customWidth="1"/>
    <col min="8962" max="8962" width="42" customWidth="1"/>
    <col min="8963" max="8963" width="14.6640625" customWidth="1"/>
    <col min="8964" max="8964" width="15" customWidth="1"/>
    <col min="8965" max="8965" width="14.109375" customWidth="1"/>
    <col min="8966" max="8966" width="15.44140625" customWidth="1"/>
    <col min="9218" max="9218" width="42" customWidth="1"/>
    <col min="9219" max="9219" width="14.6640625" customWidth="1"/>
    <col min="9220" max="9220" width="15" customWidth="1"/>
    <col min="9221" max="9221" width="14.109375" customWidth="1"/>
    <col min="9222" max="9222" width="15.44140625" customWidth="1"/>
    <col min="9474" max="9474" width="42" customWidth="1"/>
    <col min="9475" max="9475" width="14.6640625" customWidth="1"/>
    <col min="9476" max="9476" width="15" customWidth="1"/>
    <col min="9477" max="9477" width="14.109375" customWidth="1"/>
    <col min="9478" max="9478" width="15.44140625" customWidth="1"/>
    <col min="9730" max="9730" width="42" customWidth="1"/>
    <col min="9731" max="9731" width="14.6640625" customWidth="1"/>
    <col min="9732" max="9732" width="15" customWidth="1"/>
    <col min="9733" max="9733" width="14.109375" customWidth="1"/>
    <col min="9734" max="9734" width="15.44140625" customWidth="1"/>
    <col min="9986" max="9986" width="42" customWidth="1"/>
    <col min="9987" max="9987" width="14.6640625" customWidth="1"/>
    <col min="9988" max="9988" width="15" customWidth="1"/>
    <col min="9989" max="9989" width="14.109375" customWidth="1"/>
    <col min="9990" max="9990" width="15.44140625" customWidth="1"/>
    <col min="10242" max="10242" width="42" customWidth="1"/>
    <col min="10243" max="10243" width="14.6640625" customWidth="1"/>
    <col min="10244" max="10244" width="15" customWidth="1"/>
    <col min="10245" max="10245" width="14.109375" customWidth="1"/>
    <col min="10246" max="10246" width="15.44140625" customWidth="1"/>
    <col min="10498" max="10498" width="42" customWidth="1"/>
    <col min="10499" max="10499" width="14.6640625" customWidth="1"/>
    <col min="10500" max="10500" width="15" customWidth="1"/>
    <col min="10501" max="10501" width="14.109375" customWidth="1"/>
    <col min="10502" max="10502" width="15.44140625" customWidth="1"/>
    <col min="10754" max="10754" width="42" customWidth="1"/>
    <col min="10755" max="10755" width="14.6640625" customWidth="1"/>
    <col min="10756" max="10756" width="15" customWidth="1"/>
    <col min="10757" max="10757" width="14.109375" customWidth="1"/>
    <col min="10758" max="10758" width="15.44140625" customWidth="1"/>
    <col min="11010" max="11010" width="42" customWidth="1"/>
    <col min="11011" max="11011" width="14.6640625" customWidth="1"/>
    <col min="11012" max="11012" width="15" customWidth="1"/>
    <col min="11013" max="11013" width="14.109375" customWidth="1"/>
    <col min="11014" max="11014" width="15.44140625" customWidth="1"/>
    <col min="11266" max="11266" width="42" customWidth="1"/>
    <col min="11267" max="11267" width="14.6640625" customWidth="1"/>
    <col min="11268" max="11268" width="15" customWidth="1"/>
    <col min="11269" max="11269" width="14.109375" customWidth="1"/>
    <col min="11270" max="11270" width="15.44140625" customWidth="1"/>
    <col min="11522" max="11522" width="42" customWidth="1"/>
    <col min="11523" max="11523" width="14.6640625" customWidth="1"/>
    <col min="11524" max="11524" width="15" customWidth="1"/>
    <col min="11525" max="11525" width="14.109375" customWidth="1"/>
    <col min="11526" max="11526" width="15.44140625" customWidth="1"/>
    <col min="11778" max="11778" width="42" customWidth="1"/>
    <col min="11779" max="11779" width="14.6640625" customWidth="1"/>
    <col min="11780" max="11780" width="15" customWidth="1"/>
    <col min="11781" max="11781" width="14.109375" customWidth="1"/>
    <col min="11782" max="11782" width="15.44140625" customWidth="1"/>
    <col min="12034" max="12034" width="42" customWidth="1"/>
    <col min="12035" max="12035" width="14.6640625" customWidth="1"/>
    <col min="12036" max="12036" width="15" customWidth="1"/>
    <col min="12037" max="12037" width="14.109375" customWidth="1"/>
    <col min="12038" max="12038" width="15.44140625" customWidth="1"/>
    <col min="12290" max="12290" width="42" customWidth="1"/>
    <col min="12291" max="12291" width="14.6640625" customWidth="1"/>
    <col min="12292" max="12292" width="15" customWidth="1"/>
    <col min="12293" max="12293" width="14.109375" customWidth="1"/>
    <col min="12294" max="12294" width="15.44140625" customWidth="1"/>
    <col min="12546" max="12546" width="42" customWidth="1"/>
    <col min="12547" max="12547" width="14.6640625" customWidth="1"/>
    <col min="12548" max="12548" width="15" customWidth="1"/>
    <col min="12549" max="12549" width="14.109375" customWidth="1"/>
    <col min="12550" max="12550" width="15.44140625" customWidth="1"/>
    <col min="12802" max="12802" width="42" customWidth="1"/>
    <col min="12803" max="12803" width="14.6640625" customWidth="1"/>
    <col min="12804" max="12804" width="15" customWidth="1"/>
    <col min="12805" max="12805" width="14.109375" customWidth="1"/>
    <col min="12806" max="12806" width="15.44140625" customWidth="1"/>
    <col min="13058" max="13058" width="42" customWidth="1"/>
    <col min="13059" max="13059" width="14.6640625" customWidth="1"/>
    <col min="13060" max="13060" width="15" customWidth="1"/>
    <col min="13061" max="13061" width="14.109375" customWidth="1"/>
    <col min="13062" max="13062" width="15.44140625" customWidth="1"/>
    <col min="13314" max="13314" width="42" customWidth="1"/>
    <col min="13315" max="13315" width="14.6640625" customWidth="1"/>
    <col min="13316" max="13316" width="15" customWidth="1"/>
    <col min="13317" max="13317" width="14.109375" customWidth="1"/>
    <col min="13318" max="13318" width="15.44140625" customWidth="1"/>
    <col min="13570" max="13570" width="42" customWidth="1"/>
    <col min="13571" max="13571" width="14.6640625" customWidth="1"/>
    <col min="13572" max="13572" width="15" customWidth="1"/>
    <col min="13573" max="13573" width="14.109375" customWidth="1"/>
    <col min="13574" max="13574" width="15.44140625" customWidth="1"/>
    <col min="13826" max="13826" width="42" customWidth="1"/>
    <col min="13827" max="13827" width="14.6640625" customWidth="1"/>
    <col min="13828" max="13828" width="15" customWidth="1"/>
    <col min="13829" max="13829" width="14.109375" customWidth="1"/>
    <col min="13830" max="13830" width="15.44140625" customWidth="1"/>
    <col min="14082" max="14082" width="42" customWidth="1"/>
    <col min="14083" max="14083" width="14.6640625" customWidth="1"/>
    <col min="14084" max="14084" width="15" customWidth="1"/>
    <col min="14085" max="14085" width="14.109375" customWidth="1"/>
    <col min="14086" max="14086" width="15.44140625" customWidth="1"/>
    <col min="14338" max="14338" width="42" customWidth="1"/>
    <col min="14339" max="14339" width="14.6640625" customWidth="1"/>
    <col min="14340" max="14340" width="15" customWidth="1"/>
    <col min="14341" max="14341" width="14.109375" customWidth="1"/>
    <col min="14342" max="14342" width="15.44140625" customWidth="1"/>
    <col min="14594" max="14594" width="42" customWidth="1"/>
    <col min="14595" max="14595" width="14.6640625" customWidth="1"/>
    <col min="14596" max="14596" width="15" customWidth="1"/>
    <col min="14597" max="14597" width="14.109375" customWidth="1"/>
    <col min="14598" max="14598" width="15.44140625" customWidth="1"/>
    <col min="14850" max="14850" width="42" customWidth="1"/>
    <col min="14851" max="14851" width="14.6640625" customWidth="1"/>
    <col min="14852" max="14852" width="15" customWidth="1"/>
    <col min="14853" max="14853" width="14.109375" customWidth="1"/>
    <col min="14854" max="14854" width="15.44140625" customWidth="1"/>
    <col min="15106" max="15106" width="42" customWidth="1"/>
    <col min="15107" max="15107" width="14.6640625" customWidth="1"/>
    <col min="15108" max="15108" width="15" customWidth="1"/>
    <col min="15109" max="15109" width="14.109375" customWidth="1"/>
    <col min="15110" max="15110" width="15.44140625" customWidth="1"/>
    <col min="15362" max="15362" width="42" customWidth="1"/>
    <col min="15363" max="15363" width="14.6640625" customWidth="1"/>
    <col min="15364" max="15364" width="15" customWidth="1"/>
    <col min="15365" max="15365" width="14.109375" customWidth="1"/>
    <col min="15366" max="15366" width="15.44140625" customWidth="1"/>
    <col min="15618" max="15618" width="42" customWidth="1"/>
    <col min="15619" max="15619" width="14.6640625" customWidth="1"/>
    <col min="15620" max="15620" width="15" customWidth="1"/>
    <col min="15621" max="15621" width="14.109375" customWidth="1"/>
    <col min="15622" max="15622" width="15.44140625" customWidth="1"/>
    <col min="15874" max="15874" width="42" customWidth="1"/>
    <col min="15875" max="15875" width="14.6640625" customWidth="1"/>
    <col min="15876" max="15876" width="15" customWidth="1"/>
    <col min="15877" max="15877" width="14.109375" customWidth="1"/>
    <col min="15878" max="15878" width="15.44140625" customWidth="1"/>
    <col min="16130" max="16130" width="42" customWidth="1"/>
    <col min="16131" max="16131" width="14.6640625" customWidth="1"/>
    <col min="16132" max="16132" width="15" customWidth="1"/>
    <col min="16133" max="16133" width="14.109375" customWidth="1"/>
    <col min="16134" max="16134" width="15.44140625" customWidth="1"/>
  </cols>
  <sheetData>
    <row r="1" spans="1:5">
      <c r="A1" s="1" t="s">
        <v>7</v>
      </c>
    </row>
    <row r="3" spans="1:5" s="41" customFormat="1" ht="43.2">
      <c r="A3" s="47" t="s">
        <v>53</v>
      </c>
      <c r="B3" s="47" t="s">
        <v>54</v>
      </c>
      <c r="C3" s="47" t="s">
        <v>55</v>
      </c>
      <c r="D3" s="47" t="s">
        <v>56</v>
      </c>
      <c r="E3" s="47" t="s">
        <v>57</v>
      </c>
    </row>
    <row r="4" spans="1:5" s="41" customFormat="1" ht="28.8">
      <c r="A4" s="48">
        <v>1</v>
      </c>
      <c r="B4" s="49" t="s">
        <v>58</v>
      </c>
      <c r="C4" s="50">
        <v>148.31</v>
      </c>
      <c r="D4" s="50">
        <v>3059</v>
      </c>
      <c r="E4" s="50">
        <f t="shared" ref="E4:E23" si="0">C4+D4</f>
        <v>3207.31</v>
      </c>
    </row>
    <row r="5" spans="1:5" s="41" customFormat="1">
      <c r="A5" s="48"/>
      <c r="B5" s="6" t="s">
        <v>59</v>
      </c>
      <c r="C5" s="50">
        <v>500</v>
      </c>
      <c r="D5" s="50">
        <v>1810</v>
      </c>
      <c r="E5" s="50">
        <f>C5+D5</f>
        <v>2310</v>
      </c>
    </row>
    <row r="6" spans="1:5" ht="28.8">
      <c r="A6" s="7">
        <v>2</v>
      </c>
      <c r="B6" s="6" t="s">
        <v>60</v>
      </c>
      <c r="C6" s="50">
        <v>150</v>
      </c>
      <c r="D6" s="50">
        <v>424</v>
      </c>
      <c r="E6" s="50">
        <f t="shared" si="0"/>
        <v>574</v>
      </c>
    </row>
    <row r="7" spans="1:5">
      <c r="A7" s="7">
        <v>3</v>
      </c>
      <c r="B7" s="6" t="s">
        <v>61</v>
      </c>
      <c r="C7" s="50">
        <v>8849.18</v>
      </c>
      <c r="D7" s="50">
        <v>8087</v>
      </c>
      <c r="E7" s="50">
        <v>16937</v>
      </c>
    </row>
    <row r="8" spans="1:5">
      <c r="A8" s="7">
        <v>4</v>
      </c>
      <c r="B8" s="6" t="s">
        <v>62</v>
      </c>
      <c r="C8" s="50">
        <v>5432.18</v>
      </c>
      <c r="D8" s="50">
        <v>6493</v>
      </c>
      <c r="E8" s="50">
        <v>11925.64</v>
      </c>
    </row>
    <row r="9" spans="1:5">
      <c r="A9" s="7">
        <v>5</v>
      </c>
      <c r="B9" s="6" t="s">
        <v>63</v>
      </c>
      <c r="C9" s="50">
        <v>1573.81</v>
      </c>
      <c r="D9" s="50">
        <v>1892.1</v>
      </c>
      <c r="E9" s="51">
        <f t="shared" si="0"/>
        <v>3465.91</v>
      </c>
    </row>
    <row r="10" spans="1:5">
      <c r="A10" s="7">
        <v>6</v>
      </c>
      <c r="B10" s="6" t="s">
        <v>64</v>
      </c>
      <c r="C10" s="50">
        <v>183.64</v>
      </c>
      <c r="D10" s="50">
        <v>184</v>
      </c>
      <c r="E10" s="51">
        <v>367</v>
      </c>
    </row>
    <row r="11" spans="1:5">
      <c r="A11" s="7">
        <v>7</v>
      </c>
      <c r="B11" s="6" t="s">
        <v>65</v>
      </c>
      <c r="C11" s="50">
        <v>769.06</v>
      </c>
      <c r="D11" s="50">
        <v>800</v>
      </c>
      <c r="E11" s="50">
        <v>1569.3</v>
      </c>
    </row>
    <row r="12" spans="1:5">
      <c r="A12" s="7" t="s">
        <v>66</v>
      </c>
      <c r="B12" s="6" t="s">
        <v>67</v>
      </c>
      <c r="C12" s="50">
        <v>0</v>
      </c>
      <c r="D12" s="50">
        <v>396</v>
      </c>
      <c r="E12" s="50">
        <f t="shared" si="0"/>
        <v>396</v>
      </c>
    </row>
    <row r="13" spans="1:5" ht="28.8">
      <c r="A13" s="7" t="s">
        <v>68</v>
      </c>
      <c r="B13" s="6" t="s">
        <v>69</v>
      </c>
      <c r="C13" s="50">
        <v>2</v>
      </c>
      <c r="D13" s="50">
        <v>2</v>
      </c>
      <c r="E13" s="50">
        <f t="shared" si="0"/>
        <v>4</v>
      </c>
    </row>
    <row r="14" spans="1:5" ht="28.8">
      <c r="A14" s="7" t="s">
        <v>70</v>
      </c>
      <c r="B14" s="6" t="s">
        <v>71</v>
      </c>
      <c r="C14" s="50">
        <v>1.91</v>
      </c>
      <c r="D14" s="50">
        <v>33.090000000000003</v>
      </c>
      <c r="E14" s="50">
        <v>35</v>
      </c>
    </row>
    <row r="15" spans="1:5">
      <c r="A15" s="7" t="s">
        <v>72</v>
      </c>
      <c r="B15" s="6" t="s">
        <v>73</v>
      </c>
      <c r="C15" s="50">
        <v>765.15</v>
      </c>
      <c r="D15" s="50">
        <v>765.15</v>
      </c>
      <c r="E15" s="50">
        <f t="shared" si="0"/>
        <v>1530.3</v>
      </c>
    </row>
    <row r="16" spans="1:5">
      <c r="A16" s="7" t="s">
        <v>74</v>
      </c>
      <c r="B16" s="6" t="s">
        <v>75</v>
      </c>
      <c r="C16" s="50"/>
      <c r="D16" s="50"/>
      <c r="E16" s="50"/>
    </row>
    <row r="17" spans="1:5" s="1" customFormat="1">
      <c r="A17" s="52">
        <v>7</v>
      </c>
      <c r="B17" s="53" t="s">
        <v>76</v>
      </c>
      <c r="C17" s="54">
        <f>C4+C6+C7+C8+C9+C10+C11</f>
        <v>17106.18</v>
      </c>
      <c r="D17" s="54">
        <f>D4+D6+D7+D8+D9+D10+D11</f>
        <v>20939.099999999999</v>
      </c>
      <c r="E17" s="54">
        <f>E4+E6+E7+E8+E9+E10+E11</f>
        <v>38046.160000000003</v>
      </c>
    </row>
    <row r="18" spans="1:5" s="1" customFormat="1" ht="28.8">
      <c r="A18" s="55">
        <v>8</v>
      </c>
      <c r="B18" s="6" t="s">
        <v>77</v>
      </c>
      <c r="C18" s="56">
        <v>518.14</v>
      </c>
      <c r="D18" s="56">
        <v>913</v>
      </c>
      <c r="E18" s="56">
        <f t="shared" si="0"/>
        <v>1431.1399999999999</v>
      </c>
    </row>
    <row r="19" spans="1:5" s="1" customFormat="1" ht="28.8">
      <c r="A19" s="55">
        <v>9</v>
      </c>
      <c r="B19" s="6" t="s">
        <v>78</v>
      </c>
      <c r="C19" s="56">
        <v>0</v>
      </c>
      <c r="D19" s="56">
        <v>2868</v>
      </c>
      <c r="E19" s="56">
        <f t="shared" si="0"/>
        <v>2868</v>
      </c>
    </row>
    <row r="20" spans="1:5" ht="28.8">
      <c r="A20" s="55">
        <v>10</v>
      </c>
      <c r="B20" s="6" t="s">
        <v>79</v>
      </c>
      <c r="C20" s="50">
        <f>C17+C18-C19</f>
        <v>17624.32</v>
      </c>
      <c r="D20" s="50">
        <v>18985.29</v>
      </c>
      <c r="E20" s="50">
        <f>E17+E18-E19</f>
        <v>36609.300000000003</v>
      </c>
    </row>
    <row r="21" spans="1:5">
      <c r="A21" s="7">
        <v>11</v>
      </c>
      <c r="B21" s="6" t="s">
        <v>80</v>
      </c>
      <c r="C21" s="50">
        <v>0</v>
      </c>
      <c r="D21" s="50">
        <v>0</v>
      </c>
      <c r="E21" s="50">
        <f t="shared" si="0"/>
        <v>0</v>
      </c>
    </row>
    <row r="22" spans="1:5">
      <c r="A22" s="7">
        <v>12</v>
      </c>
      <c r="B22" s="6" t="s">
        <v>81</v>
      </c>
      <c r="C22" s="50">
        <f>C20+C21</f>
        <v>17624.32</v>
      </c>
      <c r="D22" s="50">
        <f>D20+D21</f>
        <v>18985.29</v>
      </c>
      <c r="E22" s="50">
        <f>E20+E21</f>
        <v>36609.300000000003</v>
      </c>
    </row>
    <row r="23" spans="1:5">
      <c r="A23" s="7">
        <v>13</v>
      </c>
      <c r="B23" s="6" t="s">
        <v>82</v>
      </c>
      <c r="C23" s="57">
        <v>0.55700000000000005</v>
      </c>
      <c r="D23" s="57">
        <v>0.50800000000000001</v>
      </c>
      <c r="E23" s="58">
        <f t="shared" si="0"/>
        <v>1.0649999999999999</v>
      </c>
    </row>
    <row r="24" spans="1:5">
      <c r="A24" s="3">
        <v>14</v>
      </c>
      <c r="B24" s="4" t="s">
        <v>83</v>
      </c>
      <c r="C24" s="3">
        <v>31.669</v>
      </c>
      <c r="D24" s="3">
        <v>37.372999999999998</v>
      </c>
      <c r="E24" s="3">
        <v>34.390999999999998</v>
      </c>
    </row>
    <row r="25" spans="1:5">
      <c r="B25" s="41"/>
    </row>
    <row r="26" spans="1:5">
      <c r="B26" s="41"/>
    </row>
    <row r="27" spans="1:5">
      <c r="A27" s="46" t="s">
        <v>84</v>
      </c>
      <c r="B27" s="46"/>
      <c r="C27" s="46"/>
      <c r="D27" s="46"/>
    </row>
    <row r="28" spans="1:5">
      <c r="B28" s="41"/>
    </row>
    <row r="29" spans="1:5">
      <c r="B29" s="41"/>
    </row>
    <row r="30" spans="1:5">
      <c r="B30" s="41"/>
    </row>
    <row r="31" spans="1:5">
      <c r="B31" s="41"/>
    </row>
    <row r="32" spans="1:5">
      <c r="B32" s="41"/>
    </row>
    <row r="33" spans="2:2">
      <c r="B33" s="41"/>
    </row>
    <row r="34" spans="2:2">
      <c r="B34" s="41"/>
    </row>
    <row r="35" spans="2:2">
      <c r="B35" s="41"/>
    </row>
    <row r="36" spans="2:2">
      <c r="B36" s="41"/>
    </row>
    <row r="37" spans="2:2">
      <c r="B37" s="41"/>
    </row>
    <row r="38" spans="2:2">
      <c r="B38" s="41"/>
    </row>
    <row r="39" spans="2:2">
      <c r="B39" s="41"/>
    </row>
    <row r="40" spans="2:2">
      <c r="B40" s="41"/>
    </row>
    <row r="41" spans="2:2">
      <c r="B41" s="41"/>
    </row>
    <row r="42" spans="2:2">
      <c r="B42" s="41"/>
    </row>
    <row r="43" spans="2:2">
      <c r="B43" s="41"/>
    </row>
    <row r="44" spans="2:2">
      <c r="B44" s="41"/>
    </row>
    <row r="45" spans="2:2">
      <c r="B45" s="41"/>
    </row>
    <row r="46" spans="2:2">
      <c r="B46" s="41"/>
    </row>
    <row r="47" spans="2:2">
      <c r="B47" s="41"/>
    </row>
    <row r="48" spans="2:2">
      <c r="B48" s="41"/>
    </row>
    <row r="49" spans="2:2">
      <c r="B49" s="41"/>
    </row>
    <row r="50" spans="2:2">
      <c r="B50" s="41"/>
    </row>
    <row r="51" spans="2:2">
      <c r="B51" s="41"/>
    </row>
    <row r="52" spans="2:2">
      <c r="B52" s="41"/>
    </row>
    <row r="53" spans="2:2">
      <c r="B53" s="41"/>
    </row>
    <row r="54" spans="2:2">
      <c r="B54" s="41"/>
    </row>
    <row r="55" spans="2:2">
      <c r="B55" s="41"/>
    </row>
    <row r="56" spans="2:2">
      <c r="B56" s="41"/>
    </row>
    <row r="57" spans="2:2">
      <c r="B57" s="41"/>
    </row>
    <row r="58" spans="2:2">
      <c r="B58" s="41"/>
    </row>
    <row r="59" spans="2:2">
      <c r="B59" s="41"/>
    </row>
    <row r="60" spans="2:2">
      <c r="B60" s="41"/>
    </row>
    <row r="61" spans="2:2">
      <c r="B61" s="41"/>
    </row>
    <row r="62" spans="2:2">
      <c r="B62" s="41"/>
    </row>
    <row r="63" spans="2:2">
      <c r="B63" s="41"/>
    </row>
    <row r="64" spans="2:2">
      <c r="B64" s="41"/>
    </row>
    <row r="65" spans="2:2">
      <c r="B65" s="41"/>
    </row>
    <row r="66" spans="2:2">
      <c r="B66" s="41"/>
    </row>
    <row r="67" spans="2:2">
      <c r="B67" s="41"/>
    </row>
    <row r="68" spans="2:2">
      <c r="B68" s="41"/>
    </row>
    <row r="69" spans="2:2">
      <c r="B69" s="41"/>
    </row>
    <row r="70" spans="2:2">
      <c r="B70" s="41"/>
    </row>
    <row r="71" spans="2:2">
      <c r="B71" s="41"/>
    </row>
    <row r="72" spans="2:2">
      <c r="B72" s="41"/>
    </row>
    <row r="73" spans="2:2">
      <c r="B73" s="41"/>
    </row>
    <row r="74" spans="2:2">
      <c r="B74" s="41"/>
    </row>
    <row r="75" spans="2:2">
      <c r="B75" s="41"/>
    </row>
    <row r="76" spans="2:2">
      <c r="B76" s="41"/>
    </row>
    <row r="77" spans="2:2">
      <c r="B77" s="41"/>
    </row>
    <row r="78" spans="2:2">
      <c r="B78" s="41"/>
    </row>
    <row r="79" spans="2:2">
      <c r="B79" s="41"/>
    </row>
    <row r="80" spans="2:2">
      <c r="B80" s="41"/>
    </row>
    <row r="81" spans="2:2">
      <c r="B81" s="41"/>
    </row>
    <row r="82" spans="2:2">
      <c r="B82" s="41"/>
    </row>
    <row r="83" spans="2:2">
      <c r="B83" s="41"/>
    </row>
    <row r="84" spans="2:2">
      <c r="B84" s="41"/>
    </row>
    <row r="85" spans="2:2">
      <c r="B85" s="41"/>
    </row>
    <row r="86" spans="2:2">
      <c r="B86" s="41"/>
    </row>
    <row r="87" spans="2:2">
      <c r="B87" s="41"/>
    </row>
    <row r="88" spans="2:2">
      <c r="B88" s="41"/>
    </row>
    <row r="89" spans="2:2">
      <c r="B89" s="41"/>
    </row>
    <row r="90" spans="2:2">
      <c r="B90" s="41"/>
    </row>
    <row r="91" spans="2:2">
      <c r="B91" s="41"/>
    </row>
    <row r="92" spans="2:2">
      <c r="B92" s="41"/>
    </row>
    <row r="93" spans="2:2">
      <c r="B93" s="41"/>
    </row>
    <row r="94" spans="2:2">
      <c r="B94" s="41"/>
    </row>
    <row r="95" spans="2:2">
      <c r="B95" s="41"/>
    </row>
    <row r="96" spans="2:2">
      <c r="B96" s="41"/>
    </row>
    <row r="97" spans="2:2">
      <c r="B97" s="41"/>
    </row>
    <row r="98" spans="2:2">
      <c r="B98" s="41"/>
    </row>
    <row r="99" spans="2:2">
      <c r="B99" s="41"/>
    </row>
    <row r="100" spans="2:2">
      <c r="B100" s="41"/>
    </row>
    <row r="101" spans="2:2">
      <c r="B101" s="41"/>
    </row>
    <row r="102" spans="2:2">
      <c r="B102" s="41"/>
    </row>
    <row r="103" spans="2:2">
      <c r="B103" s="41"/>
    </row>
    <row r="104" spans="2:2">
      <c r="B104" s="41"/>
    </row>
    <row r="105" spans="2:2">
      <c r="B105" s="41"/>
    </row>
    <row r="106" spans="2:2">
      <c r="B106" s="41"/>
    </row>
    <row r="107" spans="2:2">
      <c r="B107" s="41"/>
    </row>
    <row r="108" spans="2:2">
      <c r="B108" s="41"/>
    </row>
    <row r="109" spans="2:2">
      <c r="B109" s="41"/>
    </row>
    <row r="110" spans="2:2">
      <c r="B110" s="41"/>
    </row>
    <row r="111" spans="2:2">
      <c r="B111" s="41"/>
    </row>
    <row r="112" spans="2:2">
      <c r="B112" s="41"/>
    </row>
    <row r="113" spans="2:2">
      <c r="B113" s="41"/>
    </row>
    <row r="114" spans="2:2">
      <c r="B114" s="41"/>
    </row>
    <row r="115" spans="2:2">
      <c r="B115" s="41"/>
    </row>
    <row r="116" spans="2:2">
      <c r="B116" s="41"/>
    </row>
    <row r="117" spans="2:2">
      <c r="B117" s="41"/>
    </row>
    <row r="118" spans="2:2">
      <c r="B118" s="41"/>
    </row>
    <row r="119" spans="2:2">
      <c r="B119" s="41"/>
    </row>
    <row r="120" spans="2:2">
      <c r="B120" s="41"/>
    </row>
    <row r="121" spans="2:2">
      <c r="B121" s="41"/>
    </row>
    <row r="122" spans="2:2">
      <c r="B122" s="41"/>
    </row>
    <row r="123" spans="2:2">
      <c r="B123" s="41"/>
    </row>
    <row r="124" spans="2:2">
      <c r="B124" s="41"/>
    </row>
    <row r="125" spans="2:2">
      <c r="B125" s="41"/>
    </row>
    <row r="126" spans="2:2">
      <c r="B126" s="41"/>
    </row>
    <row r="127" spans="2:2">
      <c r="B127" s="41"/>
    </row>
  </sheetData>
  <mergeCells count="1">
    <mergeCell ref="A27:D27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3"/>
  <sheetViews>
    <sheetView view="pageBreakPreview" zoomScaleNormal="100" zoomScaleSheetLayoutView="100" workbookViewId="0">
      <selection activeCell="C12" sqref="C12"/>
    </sheetView>
  </sheetViews>
  <sheetFormatPr defaultRowHeight="14.4"/>
  <cols>
    <col min="1" max="1" width="5.88671875" customWidth="1"/>
    <col min="2" max="2" width="33.77734375" customWidth="1"/>
    <col min="3" max="3" width="31.21875" customWidth="1"/>
    <col min="257" max="257" width="5.88671875" customWidth="1"/>
    <col min="258" max="258" width="33.77734375" customWidth="1"/>
    <col min="259" max="259" width="31.21875" customWidth="1"/>
    <col min="513" max="513" width="5.88671875" customWidth="1"/>
    <col min="514" max="514" width="33.77734375" customWidth="1"/>
    <col min="515" max="515" width="31.21875" customWidth="1"/>
    <col min="769" max="769" width="5.88671875" customWidth="1"/>
    <col min="770" max="770" width="33.77734375" customWidth="1"/>
    <col min="771" max="771" width="31.21875" customWidth="1"/>
    <col min="1025" max="1025" width="5.88671875" customWidth="1"/>
    <col min="1026" max="1026" width="33.77734375" customWidth="1"/>
    <col min="1027" max="1027" width="31.21875" customWidth="1"/>
    <col min="1281" max="1281" width="5.88671875" customWidth="1"/>
    <col min="1282" max="1282" width="33.77734375" customWidth="1"/>
    <col min="1283" max="1283" width="31.21875" customWidth="1"/>
    <col min="1537" max="1537" width="5.88671875" customWidth="1"/>
    <col min="1538" max="1538" width="33.77734375" customWidth="1"/>
    <col min="1539" max="1539" width="31.21875" customWidth="1"/>
    <col min="1793" max="1793" width="5.88671875" customWidth="1"/>
    <col min="1794" max="1794" width="33.77734375" customWidth="1"/>
    <col min="1795" max="1795" width="31.21875" customWidth="1"/>
    <col min="2049" max="2049" width="5.88671875" customWidth="1"/>
    <col min="2050" max="2050" width="33.77734375" customWidth="1"/>
    <col min="2051" max="2051" width="31.21875" customWidth="1"/>
    <col min="2305" max="2305" width="5.88671875" customWidth="1"/>
    <col min="2306" max="2306" width="33.77734375" customWidth="1"/>
    <col min="2307" max="2307" width="31.21875" customWidth="1"/>
    <col min="2561" max="2561" width="5.88671875" customWidth="1"/>
    <col min="2562" max="2562" width="33.77734375" customWidth="1"/>
    <col min="2563" max="2563" width="31.21875" customWidth="1"/>
    <col min="2817" max="2817" width="5.88671875" customWidth="1"/>
    <col min="2818" max="2818" width="33.77734375" customWidth="1"/>
    <col min="2819" max="2819" width="31.21875" customWidth="1"/>
    <col min="3073" max="3073" width="5.88671875" customWidth="1"/>
    <col min="3074" max="3074" width="33.77734375" customWidth="1"/>
    <col min="3075" max="3075" width="31.21875" customWidth="1"/>
    <col min="3329" max="3329" width="5.88671875" customWidth="1"/>
    <col min="3330" max="3330" width="33.77734375" customWidth="1"/>
    <col min="3331" max="3331" width="31.21875" customWidth="1"/>
    <col min="3585" max="3585" width="5.88671875" customWidth="1"/>
    <col min="3586" max="3586" width="33.77734375" customWidth="1"/>
    <col min="3587" max="3587" width="31.21875" customWidth="1"/>
    <col min="3841" max="3841" width="5.88671875" customWidth="1"/>
    <col min="3842" max="3842" width="33.77734375" customWidth="1"/>
    <col min="3843" max="3843" width="31.21875" customWidth="1"/>
    <col min="4097" max="4097" width="5.88671875" customWidth="1"/>
    <col min="4098" max="4098" width="33.77734375" customWidth="1"/>
    <col min="4099" max="4099" width="31.21875" customWidth="1"/>
    <col min="4353" max="4353" width="5.88671875" customWidth="1"/>
    <col min="4354" max="4354" width="33.77734375" customWidth="1"/>
    <col min="4355" max="4355" width="31.21875" customWidth="1"/>
    <col min="4609" max="4609" width="5.88671875" customWidth="1"/>
    <col min="4610" max="4610" width="33.77734375" customWidth="1"/>
    <col min="4611" max="4611" width="31.21875" customWidth="1"/>
    <col min="4865" max="4865" width="5.88671875" customWidth="1"/>
    <col min="4866" max="4866" width="33.77734375" customWidth="1"/>
    <col min="4867" max="4867" width="31.21875" customWidth="1"/>
    <col min="5121" max="5121" width="5.88671875" customWidth="1"/>
    <col min="5122" max="5122" width="33.77734375" customWidth="1"/>
    <col min="5123" max="5123" width="31.21875" customWidth="1"/>
    <col min="5377" max="5377" width="5.88671875" customWidth="1"/>
    <col min="5378" max="5378" width="33.77734375" customWidth="1"/>
    <col min="5379" max="5379" width="31.21875" customWidth="1"/>
    <col min="5633" max="5633" width="5.88671875" customWidth="1"/>
    <col min="5634" max="5634" width="33.77734375" customWidth="1"/>
    <col min="5635" max="5635" width="31.21875" customWidth="1"/>
    <col min="5889" max="5889" width="5.88671875" customWidth="1"/>
    <col min="5890" max="5890" width="33.77734375" customWidth="1"/>
    <col min="5891" max="5891" width="31.21875" customWidth="1"/>
    <col min="6145" max="6145" width="5.88671875" customWidth="1"/>
    <col min="6146" max="6146" width="33.77734375" customWidth="1"/>
    <col min="6147" max="6147" width="31.21875" customWidth="1"/>
    <col min="6401" max="6401" width="5.88671875" customWidth="1"/>
    <col min="6402" max="6402" width="33.77734375" customWidth="1"/>
    <col min="6403" max="6403" width="31.21875" customWidth="1"/>
    <col min="6657" max="6657" width="5.88671875" customWidth="1"/>
    <col min="6658" max="6658" width="33.77734375" customWidth="1"/>
    <col min="6659" max="6659" width="31.21875" customWidth="1"/>
    <col min="6913" max="6913" width="5.88671875" customWidth="1"/>
    <col min="6914" max="6914" width="33.77734375" customWidth="1"/>
    <col min="6915" max="6915" width="31.21875" customWidth="1"/>
    <col min="7169" max="7169" width="5.88671875" customWidth="1"/>
    <col min="7170" max="7170" width="33.77734375" customWidth="1"/>
    <col min="7171" max="7171" width="31.21875" customWidth="1"/>
    <col min="7425" max="7425" width="5.88671875" customWidth="1"/>
    <col min="7426" max="7426" width="33.77734375" customWidth="1"/>
    <col min="7427" max="7427" width="31.21875" customWidth="1"/>
    <col min="7681" max="7681" width="5.88671875" customWidth="1"/>
    <col min="7682" max="7682" width="33.77734375" customWidth="1"/>
    <col min="7683" max="7683" width="31.21875" customWidth="1"/>
    <col min="7937" max="7937" width="5.88671875" customWidth="1"/>
    <col min="7938" max="7938" width="33.77734375" customWidth="1"/>
    <col min="7939" max="7939" width="31.21875" customWidth="1"/>
    <col min="8193" max="8193" width="5.88671875" customWidth="1"/>
    <col min="8194" max="8194" width="33.77734375" customWidth="1"/>
    <col min="8195" max="8195" width="31.21875" customWidth="1"/>
    <col min="8449" max="8449" width="5.88671875" customWidth="1"/>
    <col min="8450" max="8450" width="33.77734375" customWidth="1"/>
    <col min="8451" max="8451" width="31.21875" customWidth="1"/>
    <col min="8705" max="8705" width="5.88671875" customWidth="1"/>
    <col min="8706" max="8706" width="33.77734375" customWidth="1"/>
    <col min="8707" max="8707" width="31.21875" customWidth="1"/>
    <col min="8961" max="8961" width="5.88671875" customWidth="1"/>
    <col min="8962" max="8962" width="33.77734375" customWidth="1"/>
    <col min="8963" max="8963" width="31.21875" customWidth="1"/>
    <col min="9217" max="9217" width="5.88671875" customWidth="1"/>
    <col min="9218" max="9218" width="33.77734375" customWidth="1"/>
    <col min="9219" max="9219" width="31.21875" customWidth="1"/>
    <col min="9473" max="9473" width="5.88671875" customWidth="1"/>
    <col min="9474" max="9474" width="33.77734375" customWidth="1"/>
    <col min="9475" max="9475" width="31.21875" customWidth="1"/>
    <col min="9729" max="9729" width="5.88671875" customWidth="1"/>
    <col min="9730" max="9730" width="33.77734375" customWidth="1"/>
    <col min="9731" max="9731" width="31.21875" customWidth="1"/>
    <col min="9985" max="9985" width="5.88671875" customWidth="1"/>
    <col min="9986" max="9986" width="33.77734375" customWidth="1"/>
    <col min="9987" max="9987" width="31.21875" customWidth="1"/>
    <col min="10241" max="10241" width="5.88671875" customWidth="1"/>
    <col min="10242" max="10242" width="33.77734375" customWidth="1"/>
    <col min="10243" max="10243" width="31.21875" customWidth="1"/>
    <col min="10497" max="10497" width="5.88671875" customWidth="1"/>
    <col min="10498" max="10498" width="33.77734375" customWidth="1"/>
    <col min="10499" max="10499" width="31.21875" customWidth="1"/>
    <col min="10753" max="10753" width="5.88671875" customWidth="1"/>
    <col min="10754" max="10754" width="33.77734375" customWidth="1"/>
    <col min="10755" max="10755" width="31.21875" customWidth="1"/>
    <col min="11009" max="11009" width="5.88671875" customWidth="1"/>
    <col min="11010" max="11010" width="33.77734375" customWidth="1"/>
    <col min="11011" max="11011" width="31.21875" customWidth="1"/>
    <col min="11265" max="11265" width="5.88671875" customWidth="1"/>
    <col min="11266" max="11266" width="33.77734375" customWidth="1"/>
    <col min="11267" max="11267" width="31.21875" customWidth="1"/>
    <col min="11521" max="11521" width="5.88671875" customWidth="1"/>
    <col min="11522" max="11522" width="33.77734375" customWidth="1"/>
    <col min="11523" max="11523" width="31.21875" customWidth="1"/>
    <col min="11777" max="11777" width="5.88671875" customWidth="1"/>
    <col min="11778" max="11778" width="33.77734375" customWidth="1"/>
    <col min="11779" max="11779" width="31.21875" customWidth="1"/>
    <col min="12033" max="12033" width="5.88671875" customWidth="1"/>
    <col min="12034" max="12034" width="33.77734375" customWidth="1"/>
    <col min="12035" max="12035" width="31.21875" customWidth="1"/>
    <col min="12289" max="12289" width="5.88671875" customWidth="1"/>
    <col min="12290" max="12290" width="33.77734375" customWidth="1"/>
    <col min="12291" max="12291" width="31.21875" customWidth="1"/>
    <col min="12545" max="12545" width="5.88671875" customWidth="1"/>
    <col min="12546" max="12546" width="33.77734375" customWidth="1"/>
    <col min="12547" max="12547" width="31.21875" customWidth="1"/>
    <col min="12801" max="12801" width="5.88671875" customWidth="1"/>
    <col min="12802" max="12802" width="33.77734375" customWidth="1"/>
    <col min="12803" max="12803" width="31.21875" customWidth="1"/>
    <col min="13057" max="13057" width="5.88671875" customWidth="1"/>
    <col min="13058" max="13058" width="33.77734375" customWidth="1"/>
    <col min="13059" max="13059" width="31.21875" customWidth="1"/>
    <col min="13313" max="13313" width="5.88671875" customWidth="1"/>
    <col min="13314" max="13314" width="33.77734375" customWidth="1"/>
    <col min="13315" max="13315" width="31.21875" customWidth="1"/>
    <col min="13569" max="13569" width="5.88671875" customWidth="1"/>
    <col min="13570" max="13570" width="33.77734375" customWidth="1"/>
    <col min="13571" max="13571" width="31.21875" customWidth="1"/>
    <col min="13825" max="13825" width="5.88671875" customWidth="1"/>
    <col min="13826" max="13826" width="33.77734375" customWidth="1"/>
    <col min="13827" max="13827" width="31.21875" customWidth="1"/>
    <col min="14081" max="14081" width="5.88671875" customWidth="1"/>
    <col min="14082" max="14082" width="33.77734375" customWidth="1"/>
    <col min="14083" max="14083" width="31.21875" customWidth="1"/>
    <col min="14337" max="14337" width="5.88671875" customWidth="1"/>
    <col min="14338" max="14338" width="33.77734375" customWidth="1"/>
    <col min="14339" max="14339" width="31.21875" customWidth="1"/>
    <col min="14593" max="14593" width="5.88671875" customWidth="1"/>
    <col min="14594" max="14594" width="33.77734375" customWidth="1"/>
    <col min="14595" max="14595" width="31.21875" customWidth="1"/>
    <col min="14849" max="14849" width="5.88671875" customWidth="1"/>
    <col min="14850" max="14850" width="33.77734375" customWidth="1"/>
    <col min="14851" max="14851" width="31.21875" customWidth="1"/>
    <col min="15105" max="15105" width="5.88671875" customWidth="1"/>
    <col min="15106" max="15106" width="33.77734375" customWidth="1"/>
    <col min="15107" max="15107" width="31.21875" customWidth="1"/>
    <col min="15361" max="15361" width="5.88671875" customWidth="1"/>
    <col min="15362" max="15362" width="33.77734375" customWidth="1"/>
    <col min="15363" max="15363" width="31.21875" customWidth="1"/>
    <col min="15617" max="15617" width="5.88671875" customWidth="1"/>
    <col min="15618" max="15618" width="33.77734375" customWidth="1"/>
    <col min="15619" max="15619" width="31.21875" customWidth="1"/>
    <col min="15873" max="15873" width="5.88671875" customWidth="1"/>
    <col min="15874" max="15874" width="33.77734375" customWidth="1"/>
    <col min="15875" max="15875" width="31.21875" customWidth="1"/>
    <col min="16129" max="16129" width="5.88671875" customWidth="1"/>
    <col min="16130" max="16130" width="33.77734375" customWidth="1"/>
    <col min="16131" max="16131" width="31.21875" customWidth="1"/>
  </cols>
  <sheetData>
    <row r="1" spans="1:3">
      <c r="A1" s="1" t="s">
        <v>8</v>
      </c>
    </row>
    <row r="3" spans="1:3">
      <c r="A3" s="2" t="s">
        <v>1</v>
      </c>
      <c r="B3" s="2" t="s">
        <v>2</v>
      </c>
      <c r="C3" s="2" t="s">
        <v>85</v>
      </c>
    </row>
    <row r="4" spans="1:3" ht="28.8">
      <c r="A4" s="7">
        <v>1</v>
      </c>
      <c r="B4" s="7" t="s">
        <v>86</v>
      </c>
      <c r="C4" s="59" t="s">
        <v>87</v>
      </c>
    </row>
    <row r="5" spans="1:3">
      <c r="A5" s="3">
        <v>2</v>
      </c>
      <c r="B5" s="3" t="s">
        <v>88</v>
      </c>
      <c r="C5" s="3" t="s">
        <v>89</v>
      </c>
    </row>
    <row r="6" spans="1:3">
      <c r="A6" s="3">
        <v>3</v>
      </c>
      <c r="B6" s="3" t="s">
        <v>90</v>
      </c>
      <c r="C6" s="7">
        <v>-45</v>
      </c>
    </row>
    <row r="7" spans="1:3" ht="28.8">
      <c r="A7" s="3">
        <v>4</v>
      </c>
      <c r="B7" s="59" t="s">
        <v>91</v>
      </c>
      <c r="C7" s="7">
        <v>40</v>
      </c>
    </row>
    <row r="8" spans="1:3" ht="28.8">
      <c r="A8" s="3">
        <v>5</v>
      </c>
      <c r="B8" s="59" t="s">
        <v>92</v>
      </c>
      <c r="C8" s="7">
        <v>0.5</v>
      </c>
    </row>
    <row r="9" spans="1:3" ht="28.8">
      <c r="A9" s="3">
        <v>6</v>
      </c>
      <c r="B9" s="59" t="s">
        <v>93</v>
      </c>
      <c r="C9" s="7">
        <v>0.01</v>
      </c>
    </row>
    <row r="10" spans="1:3" ht="28.8">
      <c r="A10" s="3">
        <v>7</v>
      </c>
      <c r="B10" s="59" t="s">
        <v>94</v>
      </c>
      <c r="C10" s="60">
        <v>0.3</v>
      </c>
    </row>
    <row r="11" spans="1:3">
      <c r="A11" s="3">
        <v>8</v>
      </c>
      <c r="B11" s="59" t="s">
        <v>95</v>
      </c>
      <c r="C11" s="7">
        <v>0.01</v>
      </c>
    </row>
    <row r="12" spans="1:3" ht="28.8">
      <c r="A12" s="3">
        <v>9</v>
      </c>
      <c r="B12" s="59" t="s">
        <v>96</v>
      </c>
      <c r="C12" s="7" t="s">
        <v>97</v>
      </c>
    </row>
    <row r="13" spans="1:3" ht="28.8">
      <c r="A13" s="3">
        <v>10</v>
      </c>
      <c r="B13" s="59" t="s">
        <v>98</v>
      </c>
      <c r="C13" s="7">
        <v>840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view="pageBreakPreview" zoomScaleNormal="100" zoomScaleSheetLayoutView="100" workbookViewId="0">
      <selection activeCell="C12" sqref="C12"/>
    </sheetView>
  </sheetViews>
  <sheetFormatPr defaultRowHeight="14.4"/>
  <cols>
    <col min="1" max="1" width="3.88671875" customWidth="1"/>
    <col min="2" max="2" width="17.21875" customWidth="1"/>
    <col min="3" max="3" width="16.44140625" customWidth="1"/>
    <col min="4" max="4" width="10" customWidth="1"/>
    <col min="5" max="5" width="12" customWidth="1"/>
    <col min="257" max="257" width="3.88671875" customWidth="1"/>
    <col min="258" max="258" width="17.21875" customWidth="1"/>
    <col min="259" max="259" width="16.44140625" customWidth="1"/>
    <col min="260" max="260" width="10" customWidth="1"/>
    <col min="261" max="261" width="12" customWidth="1"/>
    <col min="513" max="513" width="3.88671875" customWidth="1"/>
    <col min="514" max="514" width="17.21875" customWidth="1"/>
    <col min="515" max="515" width="16.44140625" customWidth="1"/>
    <col min="516" max="516" width="10" customWidth="1"/>
    <col min="517" max="517" width="12" customWidth="1"/>
    <col min="769" max="769" width="3.88671875" customWidth="1"/>
    <col min="770" max="770" width="17.21875" customWidth="1"/>
    <col min="771" max="771" width="16.44140625" customWidth="1"/>
    <col min="772" max="772" width="10" customWidth="1"/>
    <col min="773" max="773" width="12" customWidth="1"/>
    <col min="1025" max="1025" width="3.88671875" customWidth="1"/>
    <col min="1026" max="1026" width="17.21875" customWidth="1"/>
    <col min="1027" max="1027" width="16.44140625" customWidth="1"/>
    <col min="1028" max="1028" width="10" customWidth="1"/>
    <col min="1029" max="1029" width="12" customWidth="1"/>
    <col min="1281" max="1281" width="3.88671875" customWidth="1"/>
    <col min="1282" max="1282" width="17.21875" customWidth="1"/>
    <col min="1283" max="1283" width="16.44140625" customWidth="1"/>
    <col min="1284" max="1284" width="10" customWidth="1"/>
    <col min="1285" max="1285" width="12" customWidth="1"/>
    <col min="1537" max="1537" width="3.88671875" customWidth="1"/>
    <col min="1538" max="1538" width="17.21875" customWidth="1"/>
    <col min="1539" max="1539" width="16.44140625" customWidth="1"/>
    <col min="1540" max="1540" width="10" customWidth="1"/>
    <col min="1541" max="1541" width="12" customWidth="1"/>
    <col min="1793" max="1793" width="3.88671875" customWidth="1"/>
    <col min="1794" max="1794" width="17.21875" customWidth="1"/>
    <col min="1795" max="1795" width="16.44140625" customWidth="1"/>
    <col min="1796" max="1796" width="10" customWidth="1"/>
    <col min="1797" max="1797" width="12" customWidth="1"/>
    <col min="2049" max="2049" width="3.88671875" customWidth="1"/>
    <col min="2050" max="2050" width="17.21875" customWidth="1"/>
    <col min="2051" max="2051" width="16.44140625" customWidth="1"/>
    <col min="2052" max="2052" width="10" customWidth="1"/>
    <col min="2053" max="2053" width="12" customWidth="1"/>
    <col min="2305" max="2305" width="3.88671875" customWidth="1"/>
    <col min="2306" max="2306" width="17.21875" customWidth="1"/>
    <col min="2307" max="2307" width="16.44140625" customWidth="1"/>
    <col min="2308" max="2308" width="10" customWidth="1"/>
    <col min="2309" max="2309" width="12" customWidth="1"/>
    <col min="2561" max="2561" width="3.88671875" customWidth="1"/>
    <col min="2562" max="2562" width="17.21875" customWidth="1"/>
    <col min="2563" max="2563" width="16.44140625" customWidth="1"/>
    <col min="2564" max="2564" width="10" customWidth="1"/>
    <col min="2565" max="2565" width="12" customWidth="1"/>
    <col min="2817" max="2817" width="3.88671875" customWidth="1"/>
    <col min="2818" max="2818" width="17.21875" customWidth="1"/>
    <col min="2819" max="2819" width="16.44140625" customWidth="1"/>
    <col min="2820" max="2820" width="10" customWidth="1"/>
    <col min="2821" max="2821" width="12" customWidth="1"/>
    <col min="3073" max="3073" width="3.88671875" customWidth="1"/>
    <col min="3074" max="3074" width="17.21875" customWidth="1"/>
    <col min="3075" max="3075" width="16.44140625" customWidth="1"/>
    <col min="3076" max="3076" width="10" customWidth="1"/>
    <col min="3077" max="3077" width="12" customWidth="1"/>
    <col min="3329" max="3329" width="3.88671875" customWidth="1"/>
    <col min="3330" max="3330" width="17.21875" customWidth="1"/>
    <col min="3331" max="3331" width="16.44140625" customWidth="1"/>
    <col min="3332" max="3332" width="10" customWidth="1"/>
    <col min="3333" max="3333" width="12" customWidth="1"/>
    <col min="3585" max="3585" width="3.88671875" customWidth="1"/>
    <col min="3586" max="3586" width="17.21875" customWidth="1"/>
    <col min="3587" max="3587" width="16.44140625" customWidth="1"/>
    <col min="3588" max="3588" width="10" customWidth="1"/>
    <col min="3589" max="3589" width="12" customWidth="1"/>
    <col min="3841" max="3841" width="3.88671875" customWidth="1"/>
    <col min="3842" max="3842" width="17.21875" customWidth="1"/>
    <col min="3843" max="3843" width="16.44140625" customWidth="1"/>
    <col min="3844" max="3844" width="10" customWidth="1"/>
    <col min="3845" max="3845" width="12" customWidth="1"/>
    <col min="4097" max="4097" width="3.88671875" customWidth="1"/>
    <col min="4098" max="4098" width="17.21875" customWidth="1"/>
    <col min="4099" max="4099" width="16.44140625" customWidth="1"/>
    <col min="4100" max="4100" width="10" customWidth="1"/>
    <col min="4101" max="4101" width="12" customWidth="1"/>
    <col min="4353" max="4353" width="3.88671875" customWidth="1"/>
    <col min="4354" max="4354" width="17.21875" customWidth="1"/>
    <col min="4355" max="4355" width="16.44140625" customWidth="1"/>
    <col min="4356" max="4356" width="10" customWidth="1"/>
    <col min="4357" max="4357" width="12" customWidth="1"/>
    <col min="4609" max="4609" width="3.88671875" customWidth="1"/>
    <col min="4610" max="4610" width="17.21875" customWidth="1"/>
    <col min="4611" max="4611" width="16.44140625" customWidth="1"/>
    <col min="4612" max="4612" width="10" customWidth="1"/>
    <col min="4613" max="4613" width="12" customWidth="1"/>
    <col min="4865" max="4865" width="3.88671875" customWidth="1"/>
    <col min="4866" max="4866" width="17.21875" customWidth="1"/>
    <col min="4867" max="4867" width="16.44140625" customWidth="1"/>
    <col min="4868" max="4868" width="10" customWidth="1"/>
    <col min="4869" max="4869" width="12" customWidth="1"/>
    <col min="5121" max="5121" width="3.88671875" customWidth="1"/>
    <col min="5122" max="5122" width="17.21875" customWidth="1"/>
    <col min="5123" max="5123" width="16.44140625" customWidth="1"/>
    <col min="5124" max="5124" width="10" customWidth="1"/>
    <col min="5125" max="5125" width="12" customWidth="1"/>
    <col min="5377" max="5377" width="3.88671875" customWidth="1"/>
    <col min="5378" max="5378" width="17.21875" customWidth="1"/>
    <col min="5379" max="5379" width="16.44140625" customWidth="1"/>
    <col min="5380" max="5380" width="10" customWidth="1"/>
    <col min="5381" max="5381" width="12" customWidth="1"/>
    <col min="5633" max="5633" width="3.88671875" customWidth="1"/>
    <col min="5634" max="5634" width="17.21875" customWidth="1"/>
    <col min="5635" max="5635" width="16.44140625" customWidth="1"/>
    <col min="5636" max="5636" width="10" customWidth="1"/>
    <col min="5637" max="5637" width="12" customWidth="1"/>
    <col min="5889" max="5889" width="3.88671875" customWidth="1"/>
    <col min="5890" max="5890" width="17.21875" customWidth="1"/>
    <col min="5891" max="5891" width="16.44140625" customWidth="1"/>
    <col min="5892" max="5892" width="10" customWidth="1"/>
    <col min="5893" max="5893" width="12" customWidth="1"/>
    <col min="6145" max="6145" width="3.88671875" customWidth="1"/>
    <col min="6146" max="6146" width="17.21875" customWidth="1"/>
    <col min="6147" max="6147" width="16.44140625" customWidth="1"/>
    <col min="6148" max="6148" width="10" customWidth="1"/>
    <col min="6149" max="6149" width="12" customWidth="1"/>
    <col min="6401" max="6401" width="3.88671875" customWidth="1"/>
    <col min="6402" max="6402" width="17.21875" customWidth="1"/>
    <col min="6403" max="6403" width="16.44140625" customWidth="1"/>
    <col min="6404" max="6404" width="10" customWidth="1"/>
    <col min="6405" max="6405" width="12" customWidth="1"/>
    <col min="6657" max="6657" width="3.88671875" customWidth="1"/>
    <col min="6658" max="6658" width="17.21875" customWidth="1"/>
    <col min="6659" max="6659" width="16.44140625" customWidth="1"/>
    <col min="6660" max="6660" width="10" customWidth="1"/>
    <col min="6661" max="6661" width="12" customWidth="1"/>
    <col min="6913" max="6913" width="3.88671875" customWidth="1"/>
    <col min="6914" max="6914" width="17.21875" customWidth="1"/>
    <col min="6915" max="6915" width="16.44140625" customWidth="1"/>
    <col min="6916" max="6916" width="10" customWidth="1"/>
    <col min="6917" max="6917" width="12" customWidth="1"/>
    <col min="7169" max="7169" width="3.88671875" customWidth="1"/>
    <col min="7170" max="7170" width="17.21875" customWidth="1"/>
    <col min="7171" max="7171" width="16.44140625" customWidth="1"/>
    <col min="7172" max="7172" width="10" customWidth="1"/>
    <col min="7173" max="7173" width="12" customWidth="1"/>
    <col min="7425" max="7425" width="3.88671875" customWidth="1"/>
    <col min="7426" max="7426" width="17.21875" customWidth="1"/>
    <col min="7427" max="7427" width="16.44140625" customWidth="1"/>
    <col min="7428" max="7428" width="10" customWidth="1"/>
    <col min="7429" max="7429" width="12" customWidth="1"/>
    <col min="7681" max="7681" width="3.88671875" customWidth="1"/>
    <col min="7682" max="7682" width="17.21875" customWidth="1"/>
    <col min="7683" max="7683" width="16.44140625" customWidth="1"/>
    <col min="7684" max="7684" width="10" customWidth="1"/>
    <col min="7685" max="7685" width="12" customWidth="1"/>
    <col min="7937" max="7937" width="3.88671875" customWidth="1"/>
    <col min="7938" max="7938" width="17.21875" customWidth="1"/>
    <col min="7939" max="7939" width="16.44140625" customWidth="1"/>
    <col min="7940" max="7940" width="10" customWidth="1"/>
    <col min="7941" max="7941" width="12" customWidth="1"/>
    <col min="8193" max="8193" width="3.88671875" customWidth="1"/>
    <col min="8194" max="8194" width="17.21875" customWidth="1"/>
    <col min="8195" max="8195" width="16.44140625" customWidth="1"/>
    <col min="8196" max="8196" width="10" customWidth="1"/>
    <col min="8197" max="8197" width="12" customWidth="1"/>
    <col min="8449" max="8449" width="3.88671875" customWidth="1"/>
    <col min="8450" max="8450" width="17.21875" customWidth="1"/>
    <col min="8451" max="8451" width="16.44140625" customWidth="1"/>
    <col min="8452" max="8452" width="10" customWidth="1"/>
    <col min="8453" max="8453" width="12" customWidth="1"/>
    <col min="8705" max="8705" width="3.88671875" customWidth="1"/>
    <col min="8706" max="8706" width="17.21875" customWidth="1"/>
    <col min="8707" max="8707" width="16.44140625" customWidth="1"/>
    <col min="8708" max="8708" width="10" customWidth="1"/>
    <col min="8709" max="8709" width="12" customWidth="1"/>
    <col min="8961" max="8961" width="3.88671875" customWidth="1"/>
    <col min="8962" max="8962" width="17.21875" customWidth="1"/>
    <col min="8963" max="8963" width="16.44140625" customWidth="1"/>
    <col min="8964" max="8964" width="10" customWidth="1"/>
    <col min="8965" max="8965" width="12" customWidth="1"/>
    <col min="9217" max="9217" width="3.88671875" customWidth="1"/>
    <col min="9218" max="9218" width="17.21875" customWidth="1"/>
    <col min="9219" max="9219" width="16.44140625" customWidth="1"/>
    <col min="9220" max="9220" width="10" customWidth="1"/>
    <col min="9221" max="9221" width="12" customWidth="1"/>
    <col min="9473" max="9473" width="3.88671875" customWidth="1"/>
    <col min="9474" max="9474" width="17.21875" customWidth="1"/>
    <col min="9475" max="9475" width="16.44140625" customWidth="1"/>
    <col min="9476" max="9476" width="10" customWidth="1"/>
    <col min="9477" max="9477" width="12" customWidth="1"/>
    <col min="9729" max="9729" width="3.88671875" customWidth="1"/>
    <col min="9730" max="9730" width="17.21875" customWidth="1"/>
    <col min="9731" max="9731" width="16.44140625" customWidth="1"/>
    <col min="9732" max="9732" width="10" customWidth="1"/>
    <col min="9733" max="9733" width="12" customWidth="1"/>
    <col min="9985" max="9985" width="3.88671875" customWidth="1"/>
    <col min="9986" max="9986" width="17.21875" customWidth="1"/>
    <col min="9987" max="9987" width="16.44140625" customWidth="1"/>
    <col min="9988" max="9988" width="10" customWidth="1"/>
    <col min="9989" max="9989" width="12" customWidth="1"/>
    <col min="10241" max="10241" width="3.88671875" customWidth="1"/>
    <col min="10242" max="10242" width="17.21875" customWidth="1"/>
    <col min="10243" max="10243" width="16.44140625" customWidth="1"/>
    <col min="10244" max="10244" width="10" customWidth="1"/>
    <col min="10245" max="10245" width="12" customWidth="1"/>
    <col min="10497" max="10497" width="3.88671875" customWidth="1"/>
    <col min="10498" max="10498" width="17.21875" customWidth="1"/>
    <col min="10499" max="10499" width="16.44140625" customWidth="1"/>
    <col min="10500" max="10500" width="10" customWidth="1"/>
    <col min="10501" max="10501" width="12" customWidth="1"/>
    <col min="10753" max="10753" width="3.88671875" customWidth="1"/>
    <col min="10754" max="10754" width="17.21875" customWidth="1"/>
    <col min="10755" max="10755" width="16.44140625" customWidth="1"/>
    <col min="10756" max="10756" width="10" customWidth="1"/>
    <col min="10757" max="10757" width="12" customWidth="1"/>
    <col min="11009" max="11009" width="3.88671875" customWidth="1"/>
    <col min="11010" max="11010" width="17.21875" customWidth="1"/>
    <col min="11011" max="11011" width="16.44140625" customWidth="1"/>
    <col min="11012" max="11012" width="10" customWidth="1"/>
    <col min="11013" max="11013" width="12" customWidth="1"/>
    <col min="11265" max="11265" width="3.88671875" customWidth="1"/>
    <col min="11266" max="11266" width="17.21875" customWidth="1"/>
    <col min="11267" max="11267" width="16.44140625" customWidth="1"/>
    <col min="11268" max="11268" width="10" customWidth="1"/>
    <col min="11269" max="11269" width="12" customWidth="1"/>
    <col min="11521" max="11521" width="3.88671875" customWidth="1"/>
    <col min="11522" max="11522" width="17.21875" customWidth="1"/>
    <col min="11523" max="11523" width="16.44140625" customWidth="1"/>
    <col min="11524" max="11524" width="10" customWidth="1"/>
    <col min="11525" max="11525" width="12" customWidth="1"/>
    <col min="11777" max="11777" width="3.88671875" customWidth="1"/>
    <col min="11778" max="11778" width="17.21875" customWidth="1"/>
    <col min="11779" max="11779" width="16.44140625" customWidth="1"/>
    <col min="11780" max="11780" width="10" customWidth="1"/>
    <col min="11781" max="11781" width="12" customWidth="1"/>
    <col min="12033" max="12033" width="3.88671875" customWidth="1"/>
    <col min="12034" max="12034" width="17.21875" customWidth="1"/>
    <col min="12035" max="12035" width="16.44140625" customWidth="1"/>
    <col min="12036" max="12036" width="10" customWidth="1"/>
    <col min="12037" max="12037" width="12" customWidth="1"/>
    <col min="12289" max="12289" width="3.88671875" customWidth="1"/>
    <col min="12290" max="12290" width="17.21875" customWidth="1"/>
    <col min="12291" max="12291" width="16.44140625" customWidth="1"/>
    <col min="12292" max="12292" width="10" customWidth="1"/>
    <col min="12293" max="12293" width="12" customWidth="1"/>
    <col min="12545" max="12545" width="3.88671875" customWidth="1"/>
    <col min="12546" max="12546" width="17.21875" customWidth="1"/>
    <col min="12547" max="12547" width="16.44140625" customWidth="1"/>
    <col min="12548" max="12548" width="10" customWidth="1"/>
    <col min="12549" max="12549" width="12" customWidth="1"/>
    <col min="12801" max="12801" width="3.88671875" customWidth="1"/>
    <col min="12802" max="12802" width="17.21875" customWidth="1"/>
    <col min="12803" max="12803" width="16.44140625" customWidth="1"/>
    <col min="12804" max="12804" width="10" customWidth="1"/>
    <col min="12805" max="12805" width="12" customWidth="1"/>
    <col min="13057" max="13057" width="3.88671875" customWidth="1"/>
    <col min="13058" max="13058" width="17.21875" customWidth="1"/>
    <col min="13059" max="13059" width="16.44140625" customWidth="1"/>
    <col min="13060" max="13060" width="10" customWidth="1"/>
    <col min="13061" max="13061" width="12" customWidth="1"/>
    <col min="13313" max="13313" width="3.88671875" customWidth="1"/>
    <col min="13314" max="13314" width="17.21875" customWidth="1"/>
    <col min="13315" max="13315" width="16.44140625" customWidth="1"/>
    <col min="13316" max="13316" width="10" customWidth="1"/>
    <col min="13317" max="13317" width="12" customWidth="1"/>
    <col min="13569" max="13569" width="3.88671875" customWidth="1"/>
    <col min="13570" max="13570" width="17.21875" customWidth="1"/>
    <col min="13571" max="13571" width="16.44140625" customWidth="1"/>
    <col min="13572" max="13572" width="10" customWidth="1"/>
    <col min="13573" max="13573" width="12" customWidth="1"/>
    <col min="13825" max="13825" width="3.88671875" customWidth="1"/>
    <col min="13826" max="13826" width="17.21875" customWidth="1"/>
    <col min="13827" max="13827" width="16.44140625" customWidth="1"/>
    <col min="13828" max="13828" width="10" customWidth="1"/>
    <col min="13829" max="13829" width="12" customWidth="1"/>
    <col min="14081" max="14081" width="3.88671875" customWidth="1"/>
    <col min="14082" max="14082" width="17.21875" customWidth="1"/>
    <col min="14083" max="14083" width="16.44140625" customWidth="1"/>
    <col min="14084" max="14084" width="10" customWidth="1"/>
    <col min="14085" max="14085" width="12" customWidth="1"/>
    <col min="14337" max="14337" width="3.88671875" customWidth="1"/>
    <col min="14338" max="14338" width="17.21875" customWidth="1"/>
    <col min="14339" max="14339" width="16.44140625" customWidth="1"/>
    <col min="14340" max="14340" width="10" customWidth="1"/>
    <col min="14341" max="14341" width="12" customWidth="1"/>
    <col min="14593" max="14593" width="3.88671875" customWidth="1"/>
    <col min="14594" max="14594" width="17.21875" customWidth="1"/>
    <col min="14595" max="14595" width="16.44140625" customWidth="1"/>
    <col min="14596" max="14596" width="10" customWidth="1"/>
    <col min="14597" max="14597" width="12" customWidth="1"/>
    <col min="14849" max="14849" width="3.88671875" customWidth="1"/>
    <col min="14850" max="14850" width="17.21875" customWidth="1"/>
    <col min="14851" max="14851" width="16.44140625" customWidth="1"/>
    <col min="14852" max="14852" width="10" customWidth="1"/>
    <col min="14853" max="14853" width="12" customWidth="1"/>
    <col min="15105" max="15105" width="3.88671875" customWidth="1"/>
    <col min="15106" max="15106" width="17.21875" customWidth="1"/>
    <col min="15107" max="15107" width="16.44140625" customWidth="1"/>
    <col min="15108" max="15108" width="10" customWidth="1"/>
    <col min="15109" max="15109" width="12" customWidth="1"/>
    <col min="15361" max="15361" width="3.88671875" customWidth="1"/>
    <col min="15362" max="15362" width="17.21875" customWidth="1"/>
    <col min="15363" max="15363" width="16.44140625" customWidth="1"/>
    <col min="15364" max="15364" width="10" customWidth="1"/>
    <col min="15365" max="15365" width="12" customWidth="1"/>
    <col min="15617" max="15617" width="3.88671875" customWidth="1"/>
    <col min="15618" max="15618" width="17.21875" customWidth="1"/>
    <col min="15619" max="15619" width="16.44140625" customWidth="1"/>
    <col min="15620" max="15620" width="10" customWidth="1"/>
    <col min="15621" max="15621" width="12" customWidth="1"/>
    <col min="15873" max="15873" width="3.88671875" customWidth="1"/>
    <col min="15874" max="15874" width="17.21875" customWidth="1"/>
    <col min="15875" max="15875" width="16.44140625" customWidth="1"/>
    <col min="15876" max="15876" width="10" customWidth="1"/>
    <col min="15877" max="15877" width="12" customWidth="1"/>
    <col min="16129" max="16129" width="3.88671875" customWidth="1"/>
    <col min="16130" max="16130" width="17.21875" customWidth="1"/>
    <col min="16131" max="16131" width="16.44140625" customWidth="1"/>
    <col min="16132" max="16132" width="10" customWidth="1"/>
    <col min="16133" max="16133" width="12" customWidth="1"/>
  </cols>
  <sheetData>
    <row r="1" spans="1:5">
      <c r="A1" s="1" t="s">
        <v>9</v>
      </c>
    </row>
    <row r="3" spans="1:5" ht="36">
      <c r="A3" s="61" t="s">
        <v>1</v>
      </c>
      <c r="B3" s="62" t="s">
        <v>54</v>
      </c>
      <c r="C3" s="61" t="s">
        <v>99</v>
      </c>
      <c r="D3" s="61" t="s">
        <v>100</v>
      </c>
      <c r="E3" s="61" t="s">
        <v>101</v>
      </c>
    </row>
    <row r="4" spans="1:5" ht="21.6">
      <c r="A4" s="63">
        <v>1</v>
      </c>
      <c r="B4" s="64" t="s">
        <v>102</v>
      </c>
      <c r="C4" s="63">
        <v>1.292</v>
      </c>
      <c r="D4" s="63">
        <v>0.67500000000000004</v>
      </c>
      <c r="E4" s="63">
        <v>0.61699999999999999</v>
      </c>
    </row>
    <row r="5" spans="1:5" ht="21.6">
      <c r="A5" s="63">
        <v>2</v>
      </c>
      <c r="B5" s="64" t="s">
        <v>103</v>
      </c>
      <c r="C5" s="63">
        <v>2.8000000000000001E-2</v>
      </c>
      <c r="D5" s="63">
        <v>1.4999999999999999E-2</v>
      </c>
      <c r="E5" s="63">
        <v>1.2999999999999999E-2</v>
      </c>
    </row>
    <row r="6" spans="1:5" ht="21.6">
      <c r="A6" s="63">
        <v>3</v>
      </c>
      <c r="B6" s="64" t="s">
        <v>104</v>
      </c>
      <c r="C6" s="63"/>
      <c r="D6" s="63"/>
      <c r="E6" s="63"/>
    </row>
    <row r="7" spans="1:5">
      <c r="A7" s="63"/>
      <c r="B7" s="63" t="s">
        <v>105</v>
      </c>
      <c r="C7" s="63">
        <v>2.1819999999999999</v>
      </c>
      <c r="D7" s="63">
        <v>2.1829999999999998</v>
      </c>
      <c r="E7" s="63">
        <v>2.1819999999999999</v>
      </c>
    </row>
    <row r="8" spans="1:5">
      <c r="A8" s="63">
        <v>4</v>
      </c>
      <c r="B8" s="63" t="s">
        <v>106</v>
      </c>
      <c r="C8" s="63">
        <v>1.264</v>
      </c>
      <c r="D8" s="63">
        <v>0.66100000000000003</v>
      </c>
      <c r="E8" s="63">
        <v>0.60299999999999998</v>
      </c>
    </row>
    <row r="9" spans="1:5">
      <c r="A9" s="63">
        <v>5</v>
      </c>
      <c r="B9" s="63" t="s">
        <v>107</v>
      </c>
      <c r="C9" s="63">
        <f>C8</f>
        <v>1.264</v>
      </c>
      <c r="D9" s="63">
        <f>D8</f>
        <v>0.66100000000000003</v>
      </c>
      <c r="E9" s="63">
        <f>E8</f>
        <v>0.60299999999999998</v>
      </c>
    </row>
    <row r="10" spans="1:5" ht="21.6">
      <c r="A10" s="63"/>
      <c r="B10" s="64" t="s">
        <v>108</v>
      </c>
      <c r="C10" s="63">
        <f>C8</f>
        <v>1.264</v>
      </c>
      <c r="D10" s="63">
        <f>D8</f>
        <v>0.66100000000000003</v>
      </c>
      <c r="E10" s="63">
        <f>E8</f>
        <v>0.60299999999999998</v>
      </c>
    </row>
    <row r="11" spans="1:5">
      <c r="A11" s="65"/>
      <c r="B11" s="65"/>
      <c r="C11" s="65"/>
      <c r="D11" s="65"/>
      <c r="E11" s="65"/>
    </row>
    <row r="12" spans="1:5">
      <c r="B12" s="66" t="s">
        <v>109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7"/>
  <sheetViews>
    <sheetView view="pageBreakPreview" zoomScaleNormal="100" zoomScaleSheetLayoutView="100" workbookViewId="0">
      <selection activeCell="C12" sqref="C12"/>
    </sheetView>
  </sheetViews>
  <sheetFormatPr defaultRowHeight="14.4"/>
  <cols>
    <col min="1" max="1" width="5" customWidth="1"/>
    <col min="2" max="2" width="16.5546875" customWidth="1"/>
    <col min="3" max="3" width="7" customWidth="1"/>
    <col min="4" max="4" width="2.88671875" customWidth="1"/>
    <col min="5" max="5" width="3.109375" customWidth="1"/>
    <col min="6" max="6" width="3.5546875" customWidth="1"/>
    <col min="7" max="7" width="5.21875" customWidth="1"/>
    <col min="8" max="8" width="5.5546875" customWidth="1"/>
    <col min="9" max="9" width="3.44140625" customWidth="1"/>
    <col min="10" max="10" width="3.6640625" customWidth="1"/>
    <col min="11" max="11" width="4.33203125" customWidth="1"/>
    <col min="12" max="12" width="5.44140625" customWidth="1"/>
    <col min="13" max="13" width="6.109375" customWidth="1"/>
    <col min="14" max="16" width="3.5546875" customWidth="1"/>
    <col min="17" max="17" width="4.44140625" customWidth="1"/>
    <col min="257" max="257" width="5" customWidth="1"/>
    <col min="258" max="258" width="16.5546875" customWidth="1"/>
    <col min="259" max="259" width="7" customWidth="1"/>
    <col min="260" max="260" width="2.88671875" customWidth="1"/>
    <col min="261" max="261" width="3.109375" customWidth="1"/>
    <col min="262" max="262" width="3.5546875" customWidth="1"/>
    <col min="263" max="263" width="5.21875" customWidth="1"/>
    <col min="264" max="264" width="5.5546875" customWidth="1"/>
    <col min="265" max="265" width="3.44140625" customWidth="1"/>
    <col min="266" max="266" width="3.6640625" customWidth="1"/>
    <col min="267" max="267" width="4.33203125" customWidth="1"/>
    <col min="268" max="268" width="5.44140625" customWidth="1"/>
    <col min="269" max="269" width="6.109375" customWidth="1"/>
    <col min="270" max="272" width="3.5546875" customWidth="1"/>
    <col min="273" max="273" width="4.44140625" customWidth="1"/>
    <col min="513" max="513" width="5" customWidth="1"/>
    <col min="514" max="514" width="16.5546875" customWidth="1"/>
    <col min="515" max="515" width="7" customWidth="1"/>
    <col min="516" max="516" width="2.88671875" customWidth="1"/>
    <col min="517" max="517" width="3.109375" customWidth="1"/>
    <col min="518" max="518" width="3.5546875" customWidth="1"/>
    <col min="519" max="519" width="5.21875" customWidth="1"/>
    <col min="520" max="520" width="5.5546875" customWidth="1"/>
    <col min="521" max="521" width="3.44140625" customWidth="1"/>
    <col min="522" max="522" width="3.6640625" customWidth="1"/>
    <col min="523" max="523" width="4.33203125" customWidth="1"/>
    <col min="524" max="524" width="5.44140625" customWidth="1"/>
    <col min="525" max="525" width="6.109375" customWidth="1"/>
    <col min="526" max="528" width="3.5546875" customWidth="1"/>
    <col min="529" max="529" width="4.44140625" customWidth="1"/>
    <col min="769" max="769" width="5" customWidth="1"/>
    <col min="770" max="770" width="16.5546875" customWidth="1"/>
    <col min="771" max="771" width="7" customWidth="1"/>
    <col min="772" max="772" width="2.88671875" customWidth="1"/>
    <col min="773" max="773" width="3.109375" customWidth="1"/>
    <col min="774" max="774" width="3.5546875" customWidth="1"/>
    <col min="775" max="775" width="5.21875" customWidth="1"/>
    <col min="776" max="776" width="5.5546875" customWidth="1"/>
    <col min="777" max="777" width="3.44140625" customWidth="1"/>
    <col min="778" max="778" width="3.6640625" customWidth="1"/>
    <col min="779" max="779" width="4.33203125" customWidth="1"/>
    <col min="780" max="780" width="5.44140625" customWidth="1"/>
    <col min="781" max="781" width="6.109375" customWidth="1"/>
    <col min="782" max="784" width="3.5546875" customWidth="1"/>
    <col min="785" max="785" width="4.44140625" customWidth="1"/>
    <col min="1025" max="1025" width="5" customWidth="1"/>
    <col min="1026" max="1026" width="16.5546875" customWidth="1"/>
    <col min="1027" max="1027" width="7" customWidth="1"/>
    <col min="1028" max="1028" width="2.88671875" customWidth="1"/>
    <col min="1029" max="1029" width="3.109375" customWidth="1"/>
    <col min="1030" max="1030" width="3.5546875" customWidth="1"/>
    <col min="1031" max="1031" width="5.21875" customWidth="1"/>
    <col min="1032" max="1032" width="5.5546875" customWidth="1"/>
    <col min="1033" max="1033" width="3.44140625" customWidth="1"/>
    <col min="1034" max="1034" width="3.6640625" customWidth="1"/>
    <col min="1035" max="1035" width="4.33203125" customWidth="1"/>
    <col min="1036" max="1036" width="5.44140625" customWidth="1"/>
    <col min="1037" max="1037" width="6.109375" customWidth="1"/>
    <col min="1038" max="1040" width="3.5546875" customWidth="1"/>
    <col min="1041" max="1041" width="4.44140625" customWidth="1"/>
    <col min="1281" max="1281" width="5" customWidth="1"/>
    <col min="1282" max="1282" width="16.5546875" customWidth="1"/>
    <col min="1283" max="1283" width="7" customWidth="1"/>
    <col min="1284" max="1284" width="2.88671875" customWidth="1"/>
    <col min="1285" max="1285" width="3.109375" customWidth="1"/>
    <col min="1286" max="1286" width="3.5546875" customWidth="1"/>
    <col min="1287" max="1287" width="5.21875" customWidth="1"/>
    <col min="1288" max="1288" width="5.5546875" customWidth="1"/>
    <col min="1289" max="1289" width="3.44140625" customWidth="1"/>
    <col min="1290" max="1290" width="3.6640625" customWidth="1"/>
    <col min="1291" max="1291" width="4.33203125" customWidth="1"/>
    <col min="1292" max="1292" width="5.44140625" customWidth="1"/>
    <col min="1293" max="1293" width="6.109375" customWidth="1"/>
    <col min="1294" max="1296" width="3.5546875" customWidth="1"/>
    <col min="1297" max="1297" width="4.44140625" customWidth="1"/>
    <col min="1537" max="1537" width="5" customWidth="1"/>
    <col min="1538" max="1538" width="16.5546875" customWidth="1"/>
    <col min="1539" max="1539" width="7" customWidth="1"/>
    <col min="1540" max="1540" width="2.88671875" customWidth="1"/>
    <col min="1541" max="1541" width="3.109375" customWidth="1"/>
    <col min="1542" max="1542" width="3.5546875" customWidth="1"/>
    <col min="1543" max="1543" width="5.21875" customWidth="1"/>
    <col min="1544" max="1544" width="5.5546875" customWidth="1"/>
    <col min="1545" max="1545" width="3.44140625" customWidth="1"/>
    <col min="1546" max="1546" width="3.6640625" customWidth="1"/>
    <col min="1547" max="1547" width="4.33203125" customWidth="1"/>
    <col min="1548" max="1548" width="5.44140625" customWidth="1"/>
    <col min="1549" max="1549" width="6.109375" customWidth="1"/>
    <col min="1550" max="1552" width="3.5546875" customWidth="1"/>
    <col min="1553" max="1553" width="4.44140625" customWidth="1"/>
    <col min="1793" max="1793" width="5" customWidth="1"/>
    <col min="1794" max="1794" width="16.5546875" customWidth="1"/>
    <col min="1795" max="1795" width="7" customWidth="1"/>
    <col min="1796" max="1796" width="2.88671875" customWidth="1"/>
    <col min="1797" max="1797" width="3.109375" customWidth="1"/>
    <col min="1798" max="1798" width="3.5546875" customWidth="1"/>
    <col min="1799" max="1799" width="5.21875" customWidth="1"/>
    <col min="1800" max="1800" width="5.5546875" customWidth="1"/>
    <col min="1801" max="1801" width="3.44140625" customWidth="1"/>
    <col min="1802" max="1802" width="3.6640625" customWidth="1"/>
    <col min="1803" max="1803" width="4.33203125" customWidth="1"/>
    <col min="1804" max="1804" width="5.44140625" customWidth="1"/>
    <col min="1805" max="1805" width="6.109375" customWidth="1"/>
    <col min="1806" max="1808" width="3.5546875" customWidth="1"/>
    <col min="1809" max="1809" width="4.44140625" customWidth="1"/>
    <col min="2049" max="2049" width="5" customWidth="1"/>
    <col min="2050" max="2050" width="16.5546875" customWidth="1"/>
    <col min="2051" max="2051" width="7" customWidth="1"/>
    <col min="2052" max="2052" width="2.88671875" customWidth="1"/>
    <col min="2053" max="2053" width="3.109375" customWidth="1"/>
    <col min="2054" max="2054" width="3.5546875" customWidth="1"/>
    <col min="2055" max="2055" width="5.21875" customWidth="1"/>
    <col min="2056" max="2056" width="5.5546875" customWidth="1"/>
    <col min="2057" max="2057" width="3.44140625" customWidth="1"/>
    <col min="2058" max="2058" width="3.6640625" customWidth="1"/>
    <col min="2059" max="2059" width="4.33203125" customWidth="1"/>
    <col min="2060" max="2060" width="5.44140625" customWidth="1"/>
    <col min="2061" max="2061" width="6.109375" customWidth="1"/>
    <col min="2062" max="2064" width="3.5546875" customWidth="1"/>
    <col min="2065" max="2065" width="4.44140625" customWidth="1"/>
    <col min="2305" max="2305" width="5" customWidth="1"/>
    <col min="2306" max="2306" width="16.5546875" customWidth="1"/>
    <col min="2307" max="2307" width="7" customWidth="1"/>
    <col min="2308" max="2308" width="2.88671875" customWidth="1"/>
    <col min="2309" max="2309" width="3.109375" customWidth="1"/>
    <col min="2310" max="2310" width="3.5546875" customWidth="1"/>
    <col min="2311" max="2311" width="5.21875" customWidth="1"/>
    <col min="2312" max="2312" width="5.5546875" customWidth="1"/>
    <col min="2313" max="2313" width="3.44140625" customWidth="1"/>
    <col min="2314" max="2314" width="3.6640625" customWidth="1"/>
    <col min="2315" max="2315" width="4.33203125" customWidth="1"/>
    <col min="2316" max="2316" width="5.44140625" customWidth="1"/>
    <col min="2317" max="2317" width="6.109375" customWidth="1"/>
    <col min="2318" max="2320" width="3.5546875" customWidth="1"/>
    <col min="2321" max="2321" width="4.44140625" customWidth="1"/>
    <col min="2561" max="2561" width="5" customWidth="1"/>
    <col min="2562" max="2562" width="16.5546875" customWidth="1"/>
    <col min="2563" max="2563" width="7" customWidth="1"/>
    <col min="2564" max="2564" width="2.88671875" customWidth="1"/>
    <col min="2565" max="2565" width="3.109375" customWidth="1"/>
    <col min="2566" max="2566" width="3.5546875" customWidth="1"/>
    <col min="2567" max="2567" width="5.21875" customWidth="1"/>
    <col min="2568" max="2568" width="5.5546875" customWidth="1"/>
    <col min="2569" max="2569" width="3.44140625" customWidth="1"/>
    <col min="2570" max="2570" width="3.6640625" customWidth="1"/>
    <col min="2571" max="2571" width="4.33203125" customWidth="1"/>
    <col min="2572" max="2572" width="5.44140625" customWidth="1"/>
    <col min="2573" max="2573" width="6.109375" customWidth="1"/>
    <col min="2574" max="2576" width="3.5546875" customWidth="1"/>
    <col min="2577" max="2577" width="4.44140625" customWidth="1"/>
    <col min="2817" max="2817" width="5" customWidth="1"/>
    <col min="2818" max="2818" width="16.5546875" customWidth="1"/>
    <col min="2819" max="2819" width="7" customWidth="1"/>
    <col min="2820" max="2820" width="2.88671875" customWidth="1"/>
    <col min="2821" max="2821" width="3.109375" customWidth="1"/>
    <col min="2822" max="2822" width="3.5546875" customWidth="1"/>
    <col min="2823" max="2823" width="5.21875" customWidth="1"/>
    <col min="2824" max="2824" width="5.5546875" customWidth="1"/>
    <col min="2825" max="2825" width="3.44140625" customWidth="1"/>
    <col min="2826" max="2826" width="3.6640625" customWidth="1"/>
    <col min="2827" max="2827" width="4.33203125" customWidth="1"/>
    <col min="2828" max="2828" width="5.44140625" customWidth="1"/>
    <col min="2829" max="2829" width="6.109375" customWidth="1"/>
    <col min="2830" max="2832" width="3.5546875" customWidth="1"/>
    <col min="2833" max="2833" width="4.44140625" customWidth="1"/>
    <col min="3073" max="3073" width="5" customWidth="1"/>
    <col min="3074" max="3074" width="16.5546875" customWidth="1"/>
    <col min="3075" max="3075" width="7" customWidth="1"/>
    <col min="3076" max="3076" width="2.88671875" customWidth="1"/>
    <col min="3077" max="3077" width="3.109375" customWidth="1"/>
    <col min="3078" max="3078" width="3.5546875" customWidth="1"/>
    <col min="3079" max="3079" width="5.21875" customWidth="1"/>
    <col min="3080" max="3080" width="5.5546875" customWidth="1"/>
    <col min="3081" max="3081" width="3.44140625" customWidth="1"/>
    <col min="3082" max="3082" width="3.6640625" customWidth="1"/>
    <col min="3083" max="3083" width="4.33203125" customWidth="1"/>
    <col min="3084" max="3084" width="5.44140625" customWidth="1"/>
    <col min="3085" max="3085" width="6.109375" customWidth="1"/>
    <col min="3086" max="3088" width="3.5546875" customWidth="1"/>
    <col min="3089" max="3089" width="4.44140625" customWidth="1"/>
    <col min="3329" max="3329" width="5" customWidth="1"/>
    <col min="3330" max="3330" width="16.5546875" customWidth="1"/>
    <col min="3331" max="3331" width="7" customWidth="1"/>
    <col min="3332" max="3332" width="2.88671875" customWidth="1"/>
    <col min="3333" max="3333" width="3.109375" customWidth="1"/>
    <col min="3334" max="3334" width="3.5546875" customWidth="1"/>
    <col min="3335" max="3335" width="5.21875" customWidth="1"/>
    <col min="3336" max="3336" width="5.5546875" customWidth="1"/>
    <col min="3337" max="3337" width="3.44140625" customWidth="1"/>
    <col min="3338" max="3338" width="3.6640625" customWidth="1"/>
    <col min="3339" max="3339" width="4.33203125" customWidth="1"/>
    <col min="3340" max="3340" width="5.44140625" customWidth="1"/>
    <col min="3341" max="3341" width="6.109375" customWidth="1"/>
    <col min="3342" max="3344" width="3.5546875" customWidth="1"/>
    <col min="3345" max="3345" width="4.44140625" customWidth="1"/>
    <col min="3585" max="3585" width="5" customWidth="1"/>
    <col min="3586" max="3586" width="16.5546875" customWidth="1"/>
    <col min="3587" max="3587" width="7" customWidth="1"/>
    <col min="3588" max="3588" width="2.88671875" customWidth="1"/>
    <col min="3589" max="3589" width="3.109375" customWidth="1"/>
    <col min="3590" max="3590" width="3.5546875" customWidth="1"/>
    <col min="3591" max="3591" width="5.21875" customWidth="1"/>
    <col min="3592" max="3592" width="5.5546875" customWidth="1"/>
    <col min="3593" max="3593" width="3.44140625" customWidth="1"/>
    <col min="3594" max="3594" width="3.6640625" customWidth="1"/>
    <col min="3595" max="3595" width="4.33203125" customWidth="1"/>
    <col min="3596" max="3596" width="5.44140625" customWidth="1"/>
    <col min="3597" max="3597" width="6.109375" customWidth="1"/>
    <col min="3598" max="3600" width="3.5546875" customWidth="1"/>
    <col min="3601" max="3601" width="4.44140625" customWidth="1"/>
    <col min="3841" max="3841" width="5" customWidth="1"/>
    <col min="3842" max="3842" width="16.5546875" customWidth="1"/>
    <col min="3843" max="3843" width="7" customWidth="1"/>
    <col min="3844" max="3844" width="2.88671875" customWidth="1"/>
    <col min="3845" max="3845" width="3.109375" customWidth="1"/>
    <col min="3846" max="3846" width="3.5546875" customWidth="1"/>
    <col min="3847" max="3847" width="5.21875" customWidth="1"/>
    <col min="3848" max="3848" width="5.5546875" customWidth="1"/>
    <col min="3849" max="3849" width="3.44140625" customWidth="1"/>
    <col min="3850" max="3850" width="3.6640625" customWidth="1"/>
    <col min="3851" max="3851" width="4.33203125" customWidth="1"/>
    <col min="3852" max="3852" width="5.44140625" customWidth="1"/>
    <col min="3853" max="3853" width="6.109375" customWidth="1"/>
    <col min="3854" max="3856" width="3.5546875" customWidth="1"/>
    <col min="3857" max="3857" width="4.44140625" customWidth="1"/>
    <col min="4097" max="4097" width="5" customWidth="1"/>
    <col min="4098" max="4098" width="16.5546875" customWidth="1"/>
    <col min="4099" max="4099" width="7" customWidth="1"/>
    <col min="4100" max="4100" width="2.88671875" customWidth="1"/>
    <col min="4101" max="4101" width="3.109375" customWidth="1"/>
    <col min="4102" max="4102" width="3.5546875" customWidth="1"/>
    <col min="4103" max="4103" width="5.21875" customWidth="1"/>
    <col min="4104" max="4104" width="5.5546875" customWidth="1"/>
    <col min="4105" max="4105" width="3.44140625" customWidth="1"/>
    <col min="4106" max="4106" width="3.6640625" customWidth="1"/>
    <col min="4107" max="4107" width="4.33203125" customWidth="1"/>
    <col min="4108" max="4108" width="5.44140625" customWidth="1"/>
    <col min="4109" max="4109" width="6.109375" customWidth="1"/>
    <col min="4110" max="4112" width="3.5546875" customWidth="1"/>
    <col min="4113" max="4113" width="4.44140625" customWidth="1"/>
    <col min="4353" max="4353" width="5" customWidth="1"/>
    <col min="4354" max="4354" width="16.5546875" customWidth="1"/>
    <col min="4355" max="4355" width="7" customWidth="1"/>
    <col min="4356" max="4356" width="2.88671875" customWidth="1"/>
    <col min="4357" max="4357" width="3.109375" customWidth="1"/>
    <col min="4358" max="4358" width="3.5546875" customWidth="1"/>
    <col min="4359" max="4359" width="5.21875" customWidth="1"/>
    <col min="4360" max="4360" width="5.5546875" customWidth="1"/>
    <col min="4361" max="4361" width="3.44140625" customWidth="1"/>
    <col min="4362" max="4362" width="3.6640625" customWidth="1"/>
    <col min="4363" max="4363" width="4.33203125" customWidth="1"/>
    <col min="4364" max="4364" width="5.44140625" customWidth="1"/>
    <col min="4365" max="4365" width="6.109375" customWidth="1"/>
    <col min="4366" max="4368" width="3.5546875" customWidth="1"/>
    <col min="4369" max="4369" width="4.44140625" customWidth="1"/>
    <col min="4609" max="4609" width="5" customWidth="1"/>
    <col min="4610" max="4610" width="16.5546875" customWidth="1"/>
    <col min="4611" max="4611" width="7" customWidth="1"/>
    <col min="4612" max="4612" width="2.88671875" customWidth="1"/>
    <col min="4613" max="4613" width="3.109375" customWidth="1"/>
    <col min="4614" max="4614" width="3.5546875" customWidth="1"/>
    <col min="4615" max="4615" width="5.21875" customWidth="1"/>
    <col min="4616" max="4616" width="5.5546875" customWidth="1"/>
    <col min="4617" max="4617" width="3.44140625" customWidth="1"/>
    <col min="4618" max="4618" width="3.6640625" customWidth="1"/>
    <col min="4619" max="4619" width="4.33203125" customWidth="1"/>
    <col min="4620" max="4620" width="5.44140625" customWidth="1"/>
    <col min="4621" max="4621" width="6.109375" customWidth="1"/>
    <col min="4622" max="4624" width="3.5546875" customWidth="1"/>
    <col min="4625" max="4625" width="4.44140625" customWidth="1"/>
    <col min="4865" max="4865" width="5" customWidth="1"/>
    <col min="4866" max="4866" width="16.5546875" customWidth="1"/>
    <col min="4867" max="4867" width="7" customWidth="1"/>
    <col min="4868" max="4868" width="2.88671875" customWidth="1"/>
    <col min="4869" max="4869" width="3.109375" customWidth="1"/>
    <col min="4870" max="4870" width="3.5546875" customWidth="1"/>
    <col min="4871" max="4871" width="5.21875" customWidth="1"/>
    <col min="4872" max="4872" width="5.5546875" customWidth="1"/>
    <col min="4873" max="4873" width="3.44140625" customWidth="1"/>
    <col min="4874" max="4874" width="3.6640625" customWidth="1"/>
    <col min="4875" max="4875" width="4.33203125" customWidth="1"/>
    <col min="4876" max="4876" width="5.44140625" customWidth="1"/>
    <col min="4877" max="4877" width="6.109375" customWidth="1"/>
    <col min="4878" max="4880" width="3.5546875" customWidth="1"/>
    <col min="4881" max="4881" width="4.44140625" customWidth="1"/>
    <col min="5121" max="5121" width="5" customWidth="1"/>
    <col min="5122" max="5122" width="16.5546875" customWidth="1"/>
    <col min="5123" max="5123" width="7" customWidth="1"/>
    <col min="5124" max="5124" width="2.88671875" customWidth="1"/>
    <col min="5125" max="5125" width="3.109375" customWidth="1"/>
    <col min="5126" max="5126" width="3.5546875" customWidth="1"/>
    <col min="5127" max="5127" width="5.21875" customWidth="1"/>
    <col min="5128" max="5128" width="5.5546875" customWidth="1"/>
    <col min="5129" max="5129" width="3.44140625" customWidth="1"/>
    <col min="5130" max="5130" width="3.6640625" customWidth="1"/>
    <col min="5131" max="5131" width="4.33203125" customWidth="1"/>
    <col min="5132" max="5132" width="5.44140625" customWidth="1"/>
    <col min="5133" max="5133" width="6.109375" customWidth="1"/>
    <col min="5134" max="5136" width="3.5546875" customWidth="1"/>
    <col min="5137" max="5137" width="4.44140625" customWidth="1"/>
    <col min="5377" max="5377" width="5" customWidth="1"/>
    <col min="5378" max="5378" width="16.5546875" customWidth="1"/>
    <col min="5379" max="5379" width="7" customWidth="1"/>
    <col min="5380" max="5380" width="2.88671875" customWidth="1"/>
    <col min="5381" max="5381" width="3.109375" customWidth="1"/>
    <col min="5382" max="5382" width="3.5546875" customWidth="1"/>
    <col min="5383" max="5383" width="5.21875" customWidth="1"/>
    <col min="5384" max="5384" width="5.5546875" customWidth="1"/>
    <col min="5385" max="5385" width="3.44140625" customWidth="1"/>
    <col min="5386" max="5386" width="3.6640625" customWidth="1"/>
    <col min="5387" max="5387" width="4.33203125" customWidth="1"/>
    <col min="5388" max="5388" width="5.44140625" customWidth="1"/>
    <col min="5389" max="5389" width="6.109375" customWidth="1"/>
    <col min="5390" max="5392" width="3.5546875" customWidth="1"/>
    <col min="5393" max="5393" width="4.44140625" customWidth="1"/>
    <col min="5633" max="5633" width="5" customWidth="1"/>
    <col min="5634" max="5634" width="16.5546875" customWidth="1"/>
    <col min="5635" max="5635" width="7" customWidth="1"/>
    <col min="5636" max="5636" width="2.88671875" customWidth="1"/>
    <col min="5637" max="5637" width="3.109375" customWidth="1"/>
    <col min="5638" max="5638" width="3.5546875" customWidth="1"/>
    <col min="5639" max="5639" width="5.21875" customWidth="1"/>
    <col min="5640" max="5640" width="5.5546875" customWidth="1"/>
    <col min="5641" max="5641" width="3.44140625" customWidth="1"/>
    <col min="5642" max="5642" width="3.6640625" customWidth="1"/>
    <col min="5643" max="5643" width="4.33203125" customWidth="1"/>
    <col min="5644" max="5644" width="5.44140625" customWidth="1"/>
    <col min="5645" max="5645" width="6.109375" customWidth="1"/>
    <col min="5646" max="5648" width="3.5546875" customWidth="1"/>
    <col min="5649" max="5649" width="4.44140625" customWidth="1"/>
    <col min="5889" max="5889" width="5" customWidth="1"/>
    <col min="5890" max="5890" width="16.5546875" customWidth="1"/>
    <col min="5891" max="5891" width="7" customWidth="1"/>
    <col min="5892" max="5892" width="2.88671875" customWidth="1"/>
    <col min="5893" max="5893" width="3.109375" customWidth="1"/>
    <col min="5894" max="5894" width="3.5546875" customWidth="1"/>
    <col min="5895" max="5895" width="5.21875" customWidth="1"/>
    <col min="5896" max="5896" width="5.5546875" customWidth="1"/>
    <col min="5897" max="5897" width="3.44140625" customWidth="1"/>
    <col min="5898" max="5898" width="3.6640625" customWidth="1"/>
    <col min="5899" max="5899" width="4.33203125" customWidth="1"/>
    <col min="5900" max="5900" width="5.44140625" customWidth="1"/>
    <col min="5901" max="5901" width="6.109375" customWidth="1"/>
    <col min="5902" max="5904" width="3.5546875" customWidth="1"/>
    <col min="5905" max="5905" width="4.44140625" customWidth="1"/>
    <col min="6145" max="6145" width="5" customWidth="1"/>
    <col min="6146" max="6146" width="16.5546875" customWidth="1"/>
    <col min="6147" max="6147" width="7" customWidth="1"/>
    <col min="6148" max="6148" width="2.88671875" customWidth="1"/>
    <col min="6149" max="6149" width="3.109375" customWidth="1"/>
    <col min="6150" max="6150" width="3.5546875" customWidth="1"/>
    <col min="6151" max="6151" width="5.21875" customWidth="1"/>
    <col min="6152" max="6152" width="5.5546875" customWidth="1"/>
    <col min="6153" max="6153" width="3.44140625" customWidth="1"/>
    <col min="6154" max="6154" width="3.6640625" customWidth="1"/>
    <col min="6155" max="6155" width="4.33203125" customWidth="1"/>
    <col min="6156" max="6156" width="5.44140625" customWidth="1"/>
    <col min="6157" max="6157" width="6.109375" customWidth="1"/>
    <col min="6158" max="6160" width="3.5546875" customWidth="1"/>
    <col min="6161" max="6161" width="4.44140625" customWidth="1"/>
    <col min="6401" max="6401" width="5" customWidth="1"/>
    <col min="6402" max="6402" width="16.5546875" customWidth="1"/>
    <col min="6403" max="6403" width="7" customWidth="1"/>
    <col min="6404" max="6404" width="2.88671875" customWidth="1"/>
    <col min="6405" max="6405" width="3.109375" customWidth="1"/>
    <col min="6406" max="6406" width="3.5546875" customWidth="1"/>
    <col min="6407" max="6407" width="5.21875" customWidth="1"/>
    <col min="6408" max="6408" width="5.5546875" customWidth="1"/>
    <col min="6409" max="6409" width="3.44140625" customWidth="1"/>
    <col min="6410" max="6410" width="3.6640625" customWidth="1"/>
    <col min="6411" max="6411" width="4.33203125" customWidth="1"/>
    <col min="6412" max="6412" width="5.44140625" customWidth="1"/>
    <col min="6413" max="6413" width="6.109375" customWidth="1"/>
    <col min="6414" max="6416" width="3.5546875" customWidth="1"/>
    <col min="6417" max="6417" width="4.44140625" customWidth="1"/>
    <col min="6657" max="6657" width="5" customWidth="1"/>
    <col min="6658" max="6658" width="16.5546875" customWidth="1"/>
    <col min="6659" max="6659" width="7" customWidth="1"/>
    <col min="6660" max="6660" width="2.88671875" customWidth="1"/>
    <col min="6661" max="6661" width="3.109375" customWidth="1"/>
    <col min="6662" max="6662" width="3.5546875" customWidth="1"/>
    <col min="6663" max="6663" width="5.21875" customWidth="1"/>
    <col min="6664" max="6664" width="5.5546875" customWidth="1"/>
    <col min="6665" max="6665" width="3.44140625" customWidth="1"/>
    <col min="6666" max="6666" width="3.6640625" customWidth="1"/>
    <col min="6667" max="6667" width="4.33203125" customWidth="1"/>
    <col min="6668" max="6668" width="5.44140625" customWidth="1"/>
    <col min="6669" max="6669" width="6.109375" customWidth="1"/>
    <col min="6670" max="6672" width="3.5546875" customWidth="1"/>
    <col min="6673" max="6673" width="4.44140625" customWidth="1"/>
    <col min="6913" max="6913" width="5" customWidth="1"/>
    <col min="6914" max="6914" width="16.5546875" customWidth="1"/>
    <col min="6915" max="6915" width="7" customWidth="1"/>
    <col min="6916" max="6916" width="2.88671875" customWidth="1"/>
    <col min="6917" max="6917" width="3.109375" customWidth="1"/>
    <col min="6918" max="6918" width="3.5546875" customWidth="1"/>
    <col min="6919" max="6919" width="5.21875" customWidth="1"/>
    <col min="6920" max="6920" width="5.5546875" customWidth="1"/>
    <col min="6921" max="6921" width="3.44140625" customWidth="1"/>
    <col min="6922" max="6922" width="3.6640625" customWidth="1"/>
    <col min="6923" max="6923" width="4.33203125" customWidth="1"/>
    <col min="6924" max="6924" width="5.44140625" customWidth="1"/>
    <col min="6925" max="6925" width="6.109375" customWidth="1"/>
    <col min="6926" max="6928" width="3.5546875" customWidth="1"/>
    <col min="6929" max="6929" width="4.44140625" customWidth="1"/>
    <col min="7169" max="7169" width="5" customWidth="1"/>
    <col min="7170" max="7170" width="16.5546875" customWidth="1"/>
    <col min="7171" max="7171" width="7" customWidth="1"/>
    <col min="7172" max="7172" width="2.88671875" customWidth="1"/>
    <col min="7173" max="7173" width="3.109375" customWidth="1"/>
    <col min="7174" max="7174" width="3.5546875" customWidth="1"/>
    <col min="7175" max="7175" width="5.21875" customWidth="1"/>
    <col min="7176" max="7176" width="5.5546875" customWidth="1"/>
    <col min="7177" max="7177" width="3.44140625" customWidth="1"/>
    <col min="7178" max="7178" width="3.6640625" customWidth="1"/>
    <col min="7179" max="7179" width="4.33203125" customWidth="1"/>
    <col min="7180" max="7180" width="5.44140625" customWidth="1"/>
    <col min="7181" max="7181" width="6.109375" customWidth="1"/>
    <col min="7182" max="7184" width="3.5546875" customWidth="1"/>
    <col min="7185" max="7185" width="4.44140625" customWidth="1"/>
    <col min="7425" max="7425" width="5" customWidth="1"/>
    <col min="7426" max="7426" width="16.5546875" customWidth="1"/>
    <col min="7427" max="7427" width="7" customWidth="1"/>
    <col min="7428" max="7428" width="2.88671875" customWidth="1"/>
    <col min="7429" max="7429" width="3.109375" customWidth="1"/>
    <col min="7430" max="7430" width="3.5546875" customWidth="1"/>
    <col min="7431" max="7431" width="5.21875" customWidth="1"/>
    <col min="7432" max="7432" width="5.5546875" customWidth="1"/>
    <col min="7433" max="7433" width="3.44140625" customWidth="1"/>
    <col min="7434" max="7434" width="3.6640625" customWidth="1"/>
    <col min="7435" max="7435" width="4.33203125" customWidth="1"/>
    <col min="7436" max="7436" width="5.44140625" customWidth="1"/>
    <col min="7437" max="7437" width="6.109375" customWidth="1"/>
    <col min="7438" max="7440" width="3.5546875" customWidth="1"/>
    <col min="7441" max="7441" width="4.44140625" customWidth="1"/>
    <col min="7681" max="7681" width="5" customWidth="1"/>
    <col min="7682" max="7682" width="16.5546875" customWidth="1"/>
    <col min="7683" max="7683" width="7" customWidth="1"/>
    <col min="7684" max="7684" width="2.88671875" customWidth="1"/>
    <col min="7685" max="7685" width="3.109375" customWidth="1"/>
    <col min="7686" max="7686" width="3.5546875" customWidth="1"/>
    <col min="7687" max="7687" width="5.21875" customWidth="1"/>
    <col min="7688" max="7688" width="5.5546875" customWidth="1"/>
    <col min="7689" max="7689" width="3.44140625" customWidth="1"/>
    <col min="7690" max="7690" width="3.6640625" customWidth="1"/>
    <col min="7691" max="7691" width="4.33203125" customWidth="1"/>
    <col min="7692" max="7692" width="5.44140625" customWidth="1"/>
    <col min="7693" max="7693" width="6.109375" customWidth="1"/>
    <col min="7694" max="7696" width="3.5546875" customWidth="1"/>
    <col min="7697" max="7697" width="4.44140625" customWidth="1"/>
    <col min="7937" max="7937" width="5" customWidth="1"/>
    <col min="7938" max="7938" width="16.5546875" customWidth="1"/>
    <col min="7939" max="7939" width="7" customWidth="1"/>
    <col min="7940" max="7940" width="2.88671875" customWidth="1"/>
    <col min="7941" max="7941" width="3.109375" customWidth="1"/>
    <col min="7942" max="7942" width="3.5546875" customWidth="1"/>
    <col min="7943" max="7943" width="5.21875" customWidth="1"/>
    <col min="7944" max="7944" width="5.5546875" customWidth="1"/>
    <col min="7945" max="7945" width="3.44140625" customWidth="1"/>
    <col min="7946" max="7946" width="3.6640625" customWidth="1"/>
    <col min="7947" max="7947" width="4.33203125" customWidth="1"/>
    <col min="7948" max="7948" width="5.44140625" customWidth="1"/>
    <col min="7949" max="7949" width="6.109375" customWidth="1"/>
    <col min="7950" max="7952" width="3.5546875" customWidth="1"/>
    <col min="7953" max="7953" width="4.44140625" customWidth="1"/>
    <col min="8193" max="8193" width="5" customWidth="1"/>
    <col min="8194" max="8194" width="16.5546875" customWidth="1"/>
    <col min="8195" max="8195" width="7" customWidth="1"/>
    <col min="8196" max="8196" width="2.88671875" customWidth="1"/>
    <col min="8197" max="8197" width="3.109375" customWidth="1"/>
    <col min="8198" max="8198" width="3.5546875" customWidth="1"/>
    <col min="8199" max="8199" width="5.21875" customWidth="1"/>
    <col min="8200" max="8200" width="5.5546875" customWidth="1"/>
    <col min="8201" max="8201" width="3.44140625" customWidth="1"/>
    <col min="8202" max="8202" width="3.6640625" customWidth="1"/>
    <col min="8203" max="8203" width="4.33203125" customWidth="1"/>
    <col min="8204" max="8204" width="5.44140625" customWidth="1"/>
    <col min="8205" max="8205" width="6.109375" customWidth="1"/>
    <col min="8206" max="8208" width="3.5546875" customWidth="1"/>
    <col min="8209" max="8209" width="4.44140625" customWidth="1"/>
    <col min="8449" max="8449" width="5" customWidth="1"/>
    <col min="8450" max="8450" width="16.5546875" customWidth="1"/>
    <col min="8451" max="8451" width="7" customWidth="1"/>
    <col min="8452" max="8452" width="2.88671875" customWidth="1"/>
    <col min="8453" max="8453" width="3.109375" customWidth="1"/>
    <col min="8454" max="8454" width="3.5546875" customWidth="1"/>
    <col min="8455" max="8455" width="5.21875" customWidth="1"/>
    <col min="8456" max="8456" width="5.5546875" customWidth="1"/>
    <col min="8457" max="8457" width="3.44140625" customWidth="1"/>
    <col min="8458" max="8458" width="3.6640625" customWidth="1"/>
    <col min="8459" max="8459" width="4.33203125" customWidth="1"/>
    <col min="8460" max="8460" width="5.44140625" customWidth="1"/>
    <col min="8461" max="8461" width="6.109375" customWidth="1"/>
    <col min="8462" max="8464" width="3.5546875" customWidth="1"/>
    <col min="8465" max="8465" width="4.44140625" customWidth="1"/>
    <col min="8705" max="8705" width="5" customWidth="1"/>
    <col min="8706" max="8706" width="16.5546875" customWidth="1"/>
    <col min="8707" max="8707" width="7" customWidth="1"/>
    <col min="8708" max="8708" width="2.88671875" customWidth="1"/>
    <col min="8709" max="8709" width="3.109375" customWidth="1"/>
    <col min="8710" max="8710" width="3.5546875" customWidth="1"/>
    <col min="8711" max="8711" width="5.21875" customWidth="1"/>
    <col min="8712" max="8712" width="5.5546875" customWidth="1"/>
    <col min="8713" max="8713" width="3.44140625" customWidth="1"/>
    <col min="8714" max="8714" width="3.6640625" customWidth="1"/>
    <col min="8715" max="8715" width="4.33203125" customWidth="1"/>
    <col min="8716" max="8716" width="5.44140625" customWidth="1"/>
    <col min="8717" max="8717" width="6.109375" customWidth="1"/>
    <col min="8718" max="8720" width="3.5546875" customWidth="1"/>
    <col min="8721" max="8721" width="4.44140625" customWidth="1"/>
    <col min="8961" max="8961" width="5" customWidth="1"/>
    <col min="8962" max="8962" width="16.5546875" customWidth="1"/>
    <col min="8963" max="8963" width="7" customWidth="1"/>
    <col min="8964" max="8964" width="2.88671875" customWidth="1"/>
    <col min="8965" max="8965" width="3.109375" customWidth="1"/>
    <col min="8966" max="8966" width="3.5546875" customWidth="1"/>
    <col min="8967" max="8967" width="5.21875" customWidth="1"/>
    <col min="8968" max="8968" width="5.5546875" customWidth="1"/>
    <col min="8969" max="8969" width="3.44140625" customWidth="1"/>
    <col min="8970" max="8970" width="3.6640625" customWidth="1"/>
    <col min="8971" max="8971" width="4.33203125" customWidth="1"/>
    <col min="8972" max="8972" width="5.44140625" customWidth="1"/>
    <col min="8973" max="8973" width="6.109375" customWidth="1"/>
    <col min="8974" max="8976" width="3.5546875" customWidth="1"/>
    <col min="8977" max="8977" width="4.44140625" customWidth="1"/>
    <col min="9217" max="9217" width="5" customWidth="1"/>
    <col min="9218" max="9218" width="16.5546875" customWidth="1"/>
    <col min="9219" max="9219" width="7" customWidth="1"/>
    <col min="9220" max="9220" width="2.88671875" customWidth="1"/>
    <col min="9221" max="9221" width="3.109375" customWidth="1"/>
    <col min="9222" max="9222" width="3.5546875" customWidth="1"/>
    <col min="9223" max="9223" width="5.21875" customWidth="1"/>
    <col min="9224" max="9224" width="5.5546875" customWidth="1"/>
    <col min="9225" max="9225" width="3.44140625" customWidth="1"/>
    <col min="9226" max="9226" width="3.6640625" customWidth="1"/>
    <col min="9227" max="9227" width="4.33203125" customWidth="1"/>
    <col min="9228" max="9228" width="5.44140625" customWidth="1"/>
    <col min="9229" max="9229" width="6.109375" customWidth="1"/>
    <col min="9230" max="9232" width="3.5546875" customWidth="1"/>
    <col min="9233" max="9233" width="4.44140625" customWidth="1"/>
    <col min="9473" max="9473" width="5" customWidth="1"/>
    <col min="9474" max="9474" width="16.5546875" customWidth="1"/>
    <col min="9475" max="9475" width="7" customWidth="1"/>
    <col min="9476" max="9476" width="2.88671875" customWidth="1"/>
    <col min="9477" max="9477" width="3.109375" customWidth="1"/>
    <col min="9478" max="9478" width="3.5546875" customWidth="1"/>
    <col min="9479" max="9479" width="5.21875" customWidth="1"/>
    <col min="9480" max="9480" width="5.5546875" customWidth="1"/>
    <col min="9481" max="9481" width="3.44140625" customWidth="1"/>
    <col min="9482" max="9482" width="3.6640625" customWidth="1"/>
    <col min="9483" max="9483" width="4.33203125" customWidth="1"/>
    <col min="9484" max="9484" width="5.44140625" customWidth="1"/>
    <col min="9485" max="9485" width="6.109375" customWidth="1"/>
    <col min="9486" max="9488" width="3.5546875" customWidth="1"/>
    <col min="9489" max="9489" width="4.44140625" customWidth="1"/>
    <col min="9729" max="9729" width="5" customWidth="1"/>
    <col min="9730" max="9730" width="16.5546875" customWidth="1"/>
    <col min="9731" max="9731" width="7" customWidth="1"/>
    <col min="9732" max="9732" width="2.88671875" customWidth="1"/>
    <col min="9733" max="9733" width="3.109375" customWidth="1"/>
    <col min="9734" max="9734" width="3.5546875" customWidth="1"/>
    <col min="9735" max="9735" width="5.21875" customWidth="1"/>
    <col min="9736" max="9736" width="5.5546875" customWidth="1"/>
    <col min="9737" max="9737" width="3.44140625" customWidth="1"/>
    <col min="9738" max="9738" width="3.6640625" customWidth="1"/>
    <col min="9739" max="9739" width="4.33203125" customWidth="1"/>
    <col min="9740" max="9740" width="5.44140625" customWidth="1"/>
    <col min="9741" max="9741" width="6.109375" customWidth="1"/>
    <col min="9742" max="9744" width="3.5546875" customWidth="1"/>
    <col min="9745" max="9745" width="4.44140625" customWidth="1"/>
    <col min="9985" max="9985" width="5" customWidth="1"/>
    <col min="9986" max="9986" width="16.5546875" customWidth="1"/>
    <col min="9987" max="9987" width="7" customWidth="1"/>
    <col min="9988" max="9988" width="2.88671875" customWidth="1"/>
    <col min="9989" max="9989" width="3.109375" customWidth="1"/>
    <col min="9990" max="9990" width="3.5546875" customWidth="1"/>
    <col min="9991" max="9991" width="5.21875" customWidth="1"/>
    <col min="9992" max="9992" width="5.5546875" customWidth="1"/>
    <col min="9993" max="9993" width="3.44140625" customWidth="1"/>
    <col min="9994" max="9994" width="3.6640625" customWidth="1"/>
    <col min="9995" max="9995" width="4.33203125" customWidth="1"/>
    <col min="9996" max="9996" width="5.44140625" customWidth="1"/>
    <col min="9997" max="9997" width="6.109375" customWidth="1"/>
    <col min="9998" max="10000" width="3.5546875" customWidth="1"/>
    <col min="10001" max="10001" width="4.44140625" customWidth="1"/>
    <col min="10241" max="10241" width="5" customWidth="1"/>
    <col min="10242" max="10242" width="16.5546875" customWidth="1"/>
    <col min="10243" max="10243" width="7" customWidth="1"/>
    <col min="10244" max="10244" width="2.88671875" customWidth="1"/>
    <col min="10245" max="10245" width="3.109375" customWidth="1"/>
    <col min="10246" max="10246" width="3.5546875" customWidth="1"/>
    <col min="10247" max="10247" width="5.21875" customWidth="1"/>
    <col min="10248" max="10248" width="5.5546875" customWidth="1"/>
    <col min="10249" max="10249" width="3.44140625" customWidth="1"/>
    <col min="10250" max="10250" width="3.6640625" customWidth="1"/>
    <col min="10251" max="10251" width="4.33203125" customWidth="1"/>
    <col min="10252" max="10252" width="5.44140625" customWidth="1"/>
    <col min="10253" max="10253" width="6.109375" customWidth="1"/>
    <col min="10254" max="10256" width="3.5546875" customWidth="1"/>
    <col min="10257" max="10257" width="4.44140625" customWidth="1"/>
    <col min="10497" max="10497" width="5" customWidth="1"/>
    <col min="10498" max="10498" width="16.5546875" customWidth="1"/>
    <col min="10499" max="10499" width="7" customWidth="1"/>
    <col min="10500" max="10500" width="2.88671875" customWidth="1"/>
    <col min="10501" max="10501" width="3.109375" customWidth="1"/>
    <col min="10502" max="10502" width="3.5546875" customWidth="1"/>
    <col min="10503" max="10503" width="5.21875" customWidth="1"/>
    <col min="10504" max="10504" width="5.5546875" customWidth="1"/>
    <col min="10505" max="10505" width="3.44140625" customWidth="1"/>
    <col min="10506" max="10506" width="3.6640625" customWidth="1"/>
    <col min="10507" max="10507" width="4.33203125" customWidth="1"/>
    <col min="10508" max="10508" width="5.44140625" customWidth="1"/>
    <col min="10509" max="10509" width="6.109375" customWidth="1"/>
    <col min="10510" max="10512" width="3.5546875" customWidth="1"/>
    <col min="10513" max="10513" width="4.44140625" customWidth="1"/>
    <col min="10753" max="10753" width="5" customWidth="1"/>
    <col min="10754" max="10754" width="16.5546875" customWidth="1"/>
    <col min="10755" max="10755" width="7" customWidth="1"/>
    <col min="10756" max="10756" width="2.88671875" customWidth="1"/>
    <col min="10757" max="10757" width="3.109375" customWidth="1"/>
    <col min="10758" max="10758" width="3.5546875" customWidth="1"/>
    <col min="10759" max="10759" width="5.21875" customWidth="1"/>
    <col min="10760" max="10760" width="5.5546875" customWidth="1"/>
    <col min="10761" max="10761" width="3.44140625" customWidth="1"/>
    <col min="10762" max="10762" width="3.6640625" customWidth="1"/>
    <col min="10763" max="10763" width="4.33203125" customWidth="1"/>
    <col min="10764" max="10764" width="5.44140625" customWidth="1"/>
    <col min="10765" max="10765" width="6.109375" customWidth="1"/>
    <col min="10766" max="10768" width="3.5546875" customWidth="1"/>
    <col min="10769" max="10769" width="4.44140625" customWidth="1"/>
    <col min="11009" max="11009" width="5" customWidth="1"/>
    <col min="11010" max="11010" width="16.5546875" customWidth="1"/>
    <col min="11011" max="11011" width="7" customWidth="1"/>
    <col min="11012" max="11012" width="2.88671875" customWidth="1"/>
    <col min="11013" max="11013" width="3.109375" customWidth="1"/>
    <col min="11014" max="11014" width="3.5546875" customWidth="1"/>
    <col min="11015" max="11015" width="5.21875" customWidth="1"/>
    <col min="11016" max="11016" width="5.5546875" customWidth="1"/>
    <col min="11017" max="11017" width="3.44140625" customWidth="1"/>
    <col min="11018" max="11018" width="3.6640625" customWidth="1"/>
    <col min="11019" max="11019" width="4.33203125" customWidth="1"/>
    <col min="11020" max="11020" width="5.44140625" customWidth="1"/>
    <col min="11021" max="11021" width="6.109375" customWidth="1"/>
    <col min="11022" max="11024" width="3.5546875" customWidth="1"/>
    <col min="11025" max="11025" width="4.44140625" customWidth="1"/>
    <col min="11265" max="11265" width="5" customWidth="1"/>
    <col min="11266" max="11266" width="16.5546875" customWidth="1"/>
    <col min="11267" max="11267" width="7" customWidth="1"/>
    <col min="11268" max="11268" width="2.88671875" customWidth="1"/>
    <col min="11269" max="11269" width="3.109375" customWidth="1"/>
    <col min="11270" max="11270" width="3.5546875" customWidth="1"/>
    <col min="11271" max="11271" width="5.21875" customWidth="1"/>
    <col min="11272" max="11272" width="5.5546875" customWidth="1"/>
    <col min="11273" max="11273" width="3.44140625" customWidth="1"/>
    <col min="11274" max="11274" width="3.6640625" customWidth="1"/>
    <col min="11275" max="11275" width="4.33203125" customWidth="1"/>
    <col min="11276" max="11276" width="5.44140625" customWidth="1"/>
    <col min="11277" max="11277" width="6.109375" customWidth="1"/>
    <col min="11278" max="11280" width="3.5546875" customWidth="1"/>
    <col min="11281" max="11281" width="4.44140625" customWidth="1"/>
    <col min="11521" max="11521" width="5" customWidth="1"/>
    <col min="11522" max="11522" width="16.5546875" customWidth="1"/>
    <col min="11523" max="11523" width="7" customWidth="1"/>
    <col min="11524" max="11524" width="2.88671875" customWidth="1"/>
    <col min="11525" max="11525" width="3.109375" customWidth="1"/>
    <col min="11526" max="11526" width="3.5546875" customWidth="1"/>
    <col min="11527" max="11527" width="5.21875" customWidth="1"/>
    <col min="11528" max="11528" width="5.5546875" customWidth="1"/>
    <col min="11529" max="11529" width="3.44140625" customWidth="1"/>
    <col min="11530" max="11530" width="3.6640625" customWidth="1"/>
    <col min="11531" max="11531" width="4.33203125" customWidth="1"/>
    <col min="11532" max="11532" width="5.44140625" customWidth="1"/>
    <col min="11533" max="11533" width="6.109375" customWidth="1"/>
    <col min="11534" max="11536" width="3.5546875" customWidth="1"/>
    <col min="11537" max="11537" width="4.44140625" customWidth="1"/>
    <col min="11777" max="11777" width="5" customWidth="1"/>
    <col min="11778" max="11778" width="16.5546875" customWidth="1"/>
    <col min="11779" max="11779" width="7" customWidth="1"/>
    <col min="11780" max="11780" width="2.88671875" customWidth="1"/>
    <col min="11781" max="11781" width="3.109375" customWidth="1"/>
    <col min="11782" max="11782" width="3.5546875" customWidth="1"/>
    <col min="11783" max="11783" width="5.21875" customWidth="1"/>
    <col min="11784" max="11784" width="5.5546875" customWidth="1"/>
    <col min="11785" max="11785" width="3.44140625" customWidth="1"/>
    <col min="11786" max="11786" width="3.6640625" customWidth="1"/>
    <col min="11787" max="11787" width="4.33203125" customWidth="1"/>
    <col min="11788" max="11788" width="5.44140625" customWidth="1"/>
    <col min="11789" max="11789" width="6.109375" customWidth="1"/>
    <col min="11790" max="11792" width="3.5546875" customWidth="1"/>
    <col min="11793" max="11793" width="4.44140625" customWidth="1"/>
    <col min="12033" max="12033" width="5" customWidth="1"/>
    <col min="12034" max="12034" width="16.5546875" customWidth="1"/>
    <col min="12035" max="12035" width="7" customWidth="1"/>
    <col min="12036" max="12036" width="2.88671875" customWidth="1"/>
    <col min="12037" max="12037" width="3.109375" customWidth="1"/>
    <col min="12038" max="12038" width="3.5546875" customWidth="1"/>
    <col min="12039" max="12039" width="5.21875" customWidth="1"/>
    <col min="12040" max="12040" width="5.5546875" customWidth="1"/>
    <col min="12041" max="12041" width="3.44140625" customWidth="1"/>
    <col min="12042" max="12042" width="3.6640625" customWidth="1"/>
    <col min="12043" max="12043" width="4.33203125" customWidth="1"/>
    <col min="12044" max="12044" width="5.44140625" customWidth="1"/>
    <col min="12045" max="12045" width="6.109375" customWidth="1"/>
    <col min="12046" max="12048" width="3.5546875" customWidth="1"/>
    <col min="12049" max="12049" width="4.44140625" customWidth="1"/>
    <col min="12289" max="12289" width="5" customWidth="1"/>
    <col min="12290" max="12290" width="16.5546875" customWidth="1"/>
    <col min="12291" max="12291" width="7" customWidth="1"/>
    <col min="12292" max="12292" width="2.88671875" customWidth="1"/>
    <col min="12293" max="12293" width="3.109375" customWidth="1"/>
    <col min="12294" max="12294" width="3.5546875" customWidth="1"/>
    <col min="12295" max="12295" width="5.21875" customWidth="1"/>
    <col min="12296" max="12296" width="5.5546875" customWidth="1"/>
    <col min="12297" max="12297" width="3.44140625" customWidth="1"/>
    <col min="12298" max="12298" width="3.6640625" customWidth="1"/>
    <col min="12299" max="12299" width="4.33203125" customWidth="1"/>
    <col min="12300" max="12300" width="5.44140625" customWidth="1"/>
    <col min="12301" max="12301" width="6.109375" customWidth="1"/>
    <col min="12302" max="12304" width="3.5546875" customWidth="1"/>
    <col min="12305" max="12305" width="4.44140625" customWidth="1"/>
    <col min="12545" max="12545" width="5" customWidth="1"/>
    <col min="12546" max="12546" width="16.5546875" customWidth="1"/>
    <col min="12547" max="12547" width="7" customWidth="1"/>
    <col min="12548" max="12548" width="2.88671875" customWidth="1"/>
    <col min="12549" max="12549" width="3.109375" customWidth="1"/>
    <col min="12550" max="12550" width="3.5546875" customWidth="1"/>
    <col min="12551" max="12551" width="5.21875" customWidth="1"/>
    <col min="12552" max="12552" width="5.5546875" customWidth="1"/>
    <col min="12553" max="12553" width="3.44140625" customWidth="1"/>
    <col min="12554" max="12554" width="3.6640625" customWidth="1"/>
    <col min="12555" max="12555" width="4.33203125" customWidth="1"/>
    <col min="12556" max="12556" width="5.44140625" customWidth="1"/>
    <col min="12557" max="12557" width="6.109375" customWidth="1"/>
    <col min="12558" max="12560" width="3.5546875" customWidth="1"/>
    <col min="12561" max="12561" width="4.44140625" customWidth="1"/>
    <col min="12801" max="12801" width="5" customWidth="1"/>
    <col min="12802" max="12802" width="16.5546875" customWidth="1"/>
    <col min="12803" max="12803" width="7" customWidth="1"/>
    <col min="12804" max="12804" width="2.88671875" customWidth="1"/>
    <col min="12805" max="12805" width="3.109375" customWidth="1"/>
    <col min="12806" max="12806" width="3.5546875" customWidth="1"/>
    <col min="12807" max="12807" width="5.21875" customWidth="1"/>
    <col min="12808" max="12808" width="5.5546875" customWidth="1"/>
    <col min="12809" max="12809" width="3.44140625" customWidth="1"/>
    <col min="12810" max="12810" width="3.6640625" customWidth="1"/>
    <col min="12811" max="12811" width="4.33203125" customWidth="1"/>
    <col min="12812" max="12812" width="5.44140625" customWidth="1"/>
    <col min="12813" max="12813" width="6.109375" customWidth="1"/>
    <col min="12814" max="12816" width="3.5546875" customWidth="1"/>
    <col min="12817" max="12817" width="4.44140625" customWidth="1"/>
    <col min="13057" max="13057" width="5" customWidth="1"/>
    <col min="13058" max="13058" width="16.5546875" customWidth="1"/>
    <col min="13059" max="13059" width="7" customWidth="1"/>
    <col min="13060" max="13060" width="2.88671875" customWidth="1"/>
    <col min="13061" max="13061" width="3.109375" customWidth="1"/>
    <col min="13062" max="13062" width="3.5546875" customWidth="1"/>
    <col min="13063" max="13063" width="5.21875" customWidth="1"/>
    <col min="13064" max="13064" width="5.5546875" customWidth="1"/>
    <col min="13065" max="13065" width="3.44140625" customWidth="1"/>
    <col min="13066" max="13066" width="3.6640625" customWidth="1"/>
    <col min="13067" max="13067" width="4.33203125" customWidth="1"/>
    <col min="13068" max="13068" width="5.44140625" customWidth="1"/>
    <col min="13069" max="13069" width="6.109375" customWidth="1"/>
    <col min="13070" max="13072" width="3.5546875" customWidth="1"/>
    <col min="13073" max="13073" width="4.44140625" customWidth="1"/>
    <col min="13313" max="13313" width="5" customWidth="1"/>
    <col min="13314" max="13314" width="16.5546875" customWidth="1"/>
    <col min="13315" max="13315" width="7" customWidth="1"/>
    <col min="13316" max="13316" width="2.88671875" customWidth="1"/>
    <col min="13317" max="13317" width="3.109375" customWidth="1"/>
    <col min="13318" max="13318" width="3.5546875" customWidth="1"/>
    <col min="13319" max="13319" width="5.21875" customWidth="1"/>
    <col min="13320" max="13320" width="5.5546875" customWidth="1"/>
    <col min="13321" max="13321" width="3.44140625" customWidth="1"/>
    <col min="13322" max="13322" width="3.6640625" customWidth="1"/>
    <col min="13323" max="13323" width="4.33203125" customWidth="1"/>
    <col min="13324" max="13324" width="5.44140625" customWidth="1"/>
    <col min="13325" max="13325" width="6.109375" customWidth="1"/>
    <col min="13326" max="13328" width="3.5546875" customWidth="1"/>
    <col min="13329" max="13329" width="4.44140625" customWidth="1"/>
    <col min="13569" max="13569" width="5" customWidth="1"/>
    <col min="13570" max="13570" width="16.5546875" customWidth="1"/>
    <col min="13571" max="13571" width="7" customWidth="1"/>
    <col min="13572" max="13572" width="2.88671875" customWidth="1"/>
    <col min="13573" max="13573" width="3.109375" customWidth="1"/>
    <col min="13574" max="13574" width="3.5546875" customWidth="1"/>
    <col min="13575" max="13575" width="5.21875" customWidth="1"/>
    <col min="13576" max="13576" width="5.5546875" customWidth="1"/>
    <col min="13577" max="13577" width="3.44140625" customWidth="1"/>
    <col min="13578" max="13578" width="3.6640625" customWidth="1"/>
    <col min="13579" max="13579" width="4.33203125" customWidth="1"/>
    <col min="13580" max="13580" width="5.44140625" customWidth="1"/>
    <col min="13581" max="13581" width="6.109375" customWidth="1"/>
    <col min="13582" max="13584" width="3.5546875" customWidth="1"/>
    <col min="13585" max="13585" width="4.44140625" customWidth="1"/>
    <col min="13825" max="13825" width="5" customWidth="1"/>
    <col min="13826" max="13826" width="16.5546875" customWidth="1"/>
    <col min="13827" max="13827" width="7" customWidth="1"/>
    <col min="13828" max="13828" width="2.88671875" customWidth="1"/>
    <col min="13829" max="13829" width="3.109375" customWidth="1"/>
    <col min="13830" max="13830" width="3.5546875" customWidth="1"/>
    <col min="13831" max="13831" width="5.21875" customWidth="1"/>
    <col min="13832" max="13832" width="5.5546875" customWidth="1"/>
    <col min="13833" max="13833" width="3.44140625" customWidth="1"/>
    <col min="13834" max="13834" width="3.6640625" customWidth="1"/>
    <col min="13835" max="13835" width="4.33203125" customWidth="1"/>
    <col min="13836" max="13836" width="5.44140625" customWidth="1"/>
    <col min="13837" max="13837" width="6.109375" customWidth="1"/>
    <col min="13838" max="13840" width="3.5546875" customWidth="1"/>
    <col min="13841" max="13841" width="4.44140625" customWidth="1"/>
    <col min="14081" max="14081" width="5" customWidth="1"/>
    <col min="14082" max="14082" width="16.5546875" customWidth="1"/>
    <col min="14083" max="14083" width="7" customWidth="1"/>
    <col min="14084" max="14084" width="2.88671875" customWidth="1"/>
    <col min="14085" max="14085" width="3.109375" customWidth="1"/>
    <col min="14086" max="14086" width="3.5546875" customWidth="1"/>
    <col min="14087" max="14087" width="5.21875" customWidth="1"/>
    <col min="14088" max="14088" width="5.5546875" customWidth="1"/>
    <col min="14089" max="14089" width="3.44140625" customWidth="1"/>
    <col min="14090" max="14090" width="3.6640625" customWidth="1"/>
    <col min="14091" max="14091" width="4.33203125" customWidth="1"/>
    <col min="14092" max="14092" width="5.44140625" customWidth="1"/>
    <col min="14093" max="14093" width="6.109375" customWidth="1"/>
    <col min="14094" max="14096" width="3.5546875" customWidth="1"/>
    <col min="14097" max="14097" width="4.44140625" customWidth="1"/>
    <col min="14337" max="14337" width="5" customWidth="1"/>
    <col min="14338" max="14338" width="16.5546875" customWidth="1"/>
    <col min="14339" max="14339" width="7" customWidth="1"/>
    <col min="14340" max="14340" width="2.88671875" customWidth="1"/>
    <col min="14341" max="14341" width="3.109375" customWidth="1"/>
    <col min="14342" max="14342" width="3.5546875" customWidth="1"/>
    <col min="14343" max="14343" width="5.21875" customWidth="1"/>
    <col min="14344" max="14344" width="5.5546875" customWidth="1"/>
    <col min="14345" max="14345" width="3.44140625" customWidth="1"/>
    <col min="14346" max="14346" width="3.6640625" customWidth="1"/>
    <col min="14347" max="14347" width="4.33203125" customWidth="1"/>
    <col min="14348" max="14348" width="5.44140625" customWidth="1"/>
    <col min="14349" max="14349" width="6.109375" customWidth="1"/>
    <col min="14350" max="14352" width="3.5546875" customWidth="1"/>
    <col min="14353" max="14353" width="4.44140625" customWidth="1"/>
    <col min="14593" max="14593" width="5" customWidth="1"/>
    <col min="14594" max="14594" width="16.5546875" customWidth="1"/>
    <col min="14595" max="14595" width="7" customWidth="1"/>
    <col min="14596" max="14596" width="2.88671875" customWidth="1"/>
    <col min="14597" max="14597" width="3.109375" customWidth="1"/>
    <col min="14598" max="14598" width="3.5546875" customWidth="1"/>
    <col min="14599" max="14599" width="5.21875" customWidth="1"/>
    <col min="14600" max="14600" width="5.5546875" customWidth="1"/>
    <col min="14601" max="14601" width="3.44140625" customWidth="1"/>
    <col min="14602" max="14602" width="3.6640625" customWidth="1"/>
    <col min="14603" max="14603" width="4.33203125" customWidth="1"/>
    <col min="14604" max="14604" width="5.44140625" customWidth="1"/>
    <col min="14605" max="14605" width="6.109375" customWidth="1"/>
    <col min="14606" max="14608" width="3.5546875" customWidth="1"/>
    <col min="14609" max="14609" width="4.44140625" customWidth="1"/>
    <col min="14849" max="14849" width="5" customWidth="1"/>
    <col min="14850" max="14850" width="16.5546875" customWidth="1"/>
    <col min="14851" max="14851" width="7" customWidth="1"/>
    <col min="14852" max="14852" width="2.88671875" customWidth="1"/>
    <col min="14853" max="14853" width="3.109375" customWidth="1"/>
    <col min="14854" max="14854" width="3.5546875" customWidth="1"/>
    <col min="14855" max="14855" width="5.21875" customWidth="1"/>
    <col min="14856" max="14856" width="5.5546875" customWidth="1"/>
    <col min="14857" max="14857" width="3.44140625" customWidth="1"/>
    <col min="14858" max="14858" width="3.6640625" customWidth="1"/>
    <col min="14859" max="14859" width="4.33203125" customWidth="1"/>
    <col min="14860" max="14860" width="5.44140625" customWidth="1"/>
    <col min="14861" max="14861" width="6.109375" customWidth="1"/>
    <col min="14862" max="14864" width="3.5546875" customWidth="1"/>
    <col min="14865" max="14865" width="4.44140625" customWidth="1"/>
    <col min="15105" max="15105" width="5" customWidth="1"/>
    <col min="15106" max="15106" width="16.5546875" customWidth="1"/>
    <col min="15107" max="15107" width="7" customWidth="1"/>
    <col min="15108" max="15108" width="2.88671875" customWidth="1"/>
    <col min="15109" max="15109" width="3.109375" customWidth="1"/>
    <col min="15110" max="15110" width="3.5546875" customWidth="1"/>
    <col min="15111" max="15111" width="5.21875" customWidth="1"/>
    <col min="15112" max="15112" width="5.5546875" customWidth="1"/>
    <col min="15113" max="15113" width="3.44140625" customWidth="1"/>
    <col min="15114" max="15114" width="3.6640625" customWidth="1"/>
    <col min="15115" max="15115" width="4.33203125" customWidth="1"/>
    <col min="15116" max="15116" width="5.44140625" customWidth="1"/>
    <col min="15117" max="15117" width="6.109375" customWidth="1"/>
    <col min="15118" max="15120" width="3.5546875" customWidth="1"/>
    <col min="15121" max="15121" width="4.44140625" customWidth="1"/>
    <col min="15361" max="15361" width="5" customWidth="1"/>
    <col min="15362" max="15362" width="16.5546875" customWidth="1"/>
    <col min="15363" max="15363" width="7" customWidth="1"/>
    <col min="15364" max="15364" width="2.88671875" customWidth="1"/>
    <col min="15365" max="15365" width="3.109375" customWidth="1"/>
    <col min="15366" max="15366" width="3.5546875" customWidth="1"/>
    <col min="15367" max="15367" width="5.21875" customWidth="1"/>
    <col min="15368" max="15368" width="5.5546875" customWidth="1"/>
    <col min="15369" max="15369" width="3.44140625" customWidth="1"/>
    <col min="15370" max="15370" width="3.6640625" customWidth="1"/>
    <col min="15371" max="15371" width="4.33203125" customWidth="1"/>
    <col min="15372" max="15372" width="5.44140625" customWidth="1"/>
    <col min="15373" max="15373" width="6.109375" customWidth="1"/>
    <col min="15374" max="15376" width="3.5546875" customWidth="1"/>
    <col min="15377" max="15377" width="4.44140625" customWidth="1"/>
    <col min="15617" max="15617" width="5" customWidth="1"/>
    <col min="15618" max="15618" width="16.5546875" customWidth="1"/>
    <col min="15619" max="15619" width="7" customWidth="1"/>
    <col min="15620" max="15620" width="2.88671875" customWidth="1"/>
    <col min="15621" max="15621" width="3.109375" customWidth="1"/>
    <col min="15622" max="15622" width="3.5546875" customWidth="1"/>
    <col min="15623" max="15623" width="5.21875" customWidth="1"/>
    <col min="15624" max="15624" width="5.5546875" customWidth="1"/>
    <col min="15625" max="15625" width="3.44140625" customWidth="1"/>
    <col min="15626" max="15626" width="3.6640625" customWidth="1"/>
    <col min="15627" max="15627" width="4.33203125" customWidth="1"/>
    <col min="15628" max="15628" width="5.44140625" customWidth="1"/>
    <col min="15629" max="15629" width="6.109375" customWidth="1"/>
    <col min="15630" max="15632" width="3.5546875" customWidth="1"/>
    <col min="15633" max="15633" width="4.44140625" customWidth="1"/>
    <col min="15873" max="15873" width="5" customWidth="1"/>
    <col min="15874" max="15874" width="16.5546875" customWidth="1"/>
    <col min="15875" max="15875" width="7" customWidth="1"/>
    <col min="15876" max="15876" width="2.88671875" customWidth="1"/>
    <col min="15877" max="15877" width="3.109375" customWidth="1"/>
    <col min="15878" max="15878" width="3.5546875" customWidth="1"/>
    <col min="15879" max="15879" width="5.21875" customWidth="1"/>
    <col min="15880" max="15880" width="5.5546875" customWidth="1"/>
    <col min="15881" max="15881" width="3.44140625" customWidth="1"/>
    <col min="15882" max="15882" width="3.6640625" customWidth="1"/>
    <col min="15883" max="15883" width="4.33203125" customWidth="1"/>
    <col min="15884" max="15884" width="5.44140625" customWidth="1"/>
    <col min="15885" max="15885" width="6.109375" customWidth="1"/>
    <col min="15886" max="15888" width="3.5546875" customWidth="1"/>
    <col min="15889" max="15889" width="4.44140625" customWidth="1"/>
    <col min="16129" max="16129" width="5" customWidth="1"/>
    <col min="16130" max="16130" width="16.5546875" customWidth="1"/>
    <col min="16131" max="16131" width="7" customWidth="1"/>
    <col min="16132" max="16132" width="2.88671875" customWidth="1"/>
    <col min="16133" max="16133" width="3.109375" customWidth="1"/>
    <col min="16134" max="16134" width="3.5546875" customWidth="1"/>
    <col min="16135" max="16135" width="5.21875" customWidth="1"/>
    <col min="16136" max="16136" width="5.5546875" customWidth="1"/>
    <col min="16137" max="16137" width="3.44140625" customWidth="1"/>
    <col min="16138" max="16138" width="3.6640625" customWidth="1"/>
    <col min="16139" max="16139" width="4.33203125" customWidth="1"/>
    <col min="16140" max="16140" width="5.44140625" customWidth="1"/>
    <col min="16141" max="16141" width="6.109375" customWidth="1"/>
    <col min="16142" max="16144" width="3.5546875" customWidth="1"/>
    <col min="16145" max="16145" width="4.44140625" customWidth="1"/>
  </cols>
  <sheetData>
    <row r="1" spans="1:17">
      <c r="A1" s="1" t="s">
        <v>10</v>
      </c>
    </row>
    <row r="3" spans="1:17" ht="21.6" customHeight="1">
      <c r="A3" s="67" t="s">
        <v>110</v>
      </c>
      <c r="B3" s="67" t="s">
        <v>54</v>
      </c>
      <c r="C3" s="68" t="s">
        <v>99</v>
      </c>
      <c r="D3" s="68"/>
      <c r="E3" s="68"/>
      <c r="F3" s="68"/>
      <c r="G3" s="68"/>
      <c r="H3" s="68" t="s">
        <v>111</v>
      </c>
      <c r="I3" s="68"/>
      <c r="J3" s="68"/>
      <c r="K3" s="68"/>
      <c r="L3" s="68"/>
      <c r="M3" s="68" t="s">
        <v>112</v>
      </c>
      <c r="N3" s="68"/>
      <c r="O3" s="68"/>
      <c r="P3" s="68"/>
      <c r="Q3" s="68"/>
    </row>
    <row r="4" spans="1:17">
      <c r="A4" s="69"/>
      <c r="B4" s="69"/>
      <c r="C4" s="70" t="s">
        <v>113</v>
      </c>
      <c r="D4" s="70" t="s">
        <v>114</v>
      </c>
      <c r="E4" s="70" t="s">
        <v>115</v>
      </c>
      <c r="F4" s="70" t="s">
        <v>116</v>
      </c>
      <c r="G4" s="70" t="s">
        <v>117</v>
      </c>
      <c r="H4" s="70" t="s">
        <v>113</v>
      </c>
      <c r="I4" s="70" t="s">
        <v>114</v>
      </c>
      <c r="J4" s="70" t="s">
        <v>115</v>
      </c>
      <c r="K4" s="70" t="s">
        <v>116</v>
      </c>
      <c r="L4" s="70" t="s">
        <v>117</v>
      </c>
      <c r="M4" s="70" t="s">
        <v>113</v>
      </c>
      <c r="N4" s="70" t="s">
        <v>114</v>
      </c>
      <c r="O4" s="70" t="s">
        <v>115</v>
      </c>
      <c r="P4" s="70" t="s">
        <v>116</v>
      </c>
      <c r="Q4" s="70" t="s">
        <v>117</v>
      </c>
    </row>
    <row r="5" spans="1:17" ht="21.6">
      <c r="A5" s="63" t="s">
        <v>118</v>
      </c>
      <c r="B5" s="64" t="s">
        <v>119</v>
      </c>
      <c r="C5" s="63">
        <v>1.263941</v>
      </c>
      <c r="D5" s="63"/>
      <c r="E5" s="63"/>
      <c r="F5" s="63"/>
      <c r="G5" s="71">
        <f>C5</f>
        <v>1.263941</v>
      </c>
      <c r="H5" s="63">
        <v>0.66100000000000003</v>
      </c>
      <c r="I5" s="63"/>
      <c r="J5" s="63"/>
      <c r="K5" s="63"/>
      <c r="L5" s="63">
        <v>0.66100000000000003</v>
      </c>
      <c r="M5" s="63">
        <v>0.60299999999999998</v>
      </c>
      <c r="N5" s="63"/>
      <c r="O5" s="63"/>
      <c r="P5" s="63"/>
      <c r="Q5" s="63">
        <v>0.60299999999999998</v>
      </c>
    </row>
    <row r="6" spans="1:17">
      <c r="A6" s="72" t="s">
        <v>120</v>
      </c>
      <c r="B6" s="63" t="s">
        <v>121</v>
      </c>
      <c r="C6" s="63"/>
      <c r="D6" s="63"/>
      <c r="E6" s="63"/>
      <c r="F6" s="63"/>
      <c r="G6" s="71">
        <f>G5</f>
        <v>1.263941</v>
      </c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>
      <c r="A7" s="72"/>
      <c r="B7" s="63" t="s">
        <v>122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>
      <c r="A8" s="72"/>
      <c r="B8" s="63" t="s">
        <v>114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>
      <c r="A9" s="72"/>
      <c r="B9" s="63" t="s">
        <v>115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>
      <c r="A10" s="72"/>
      <c r="B10" s="63" t="s">
        <v>123</v>
      </c>
      <c r="C10" s="63"/>
      <c r="D10" s="63"/>
      <c r="E10" s="63"/>
      <c r="F10" s="63"/>
      <c r="G10" s="71">
        <f>G6</f>
        <v>1.263941</v>
      </c>
      <c r="H10" s="63"/>
      <c r="I10" s="63"/>
      <c r="J10" s="63"/>
      <c r="K10" s="63"/>
      <c r="L10" s="63">
        <f>L5</f>
        <v>0.66100000000000003</v>
      </c>
      <c r="M10" s="63"/>
      <c r="N10" s="63"/>
      <c r="O10" s="63"/>
      <c r="P10" s="63"/>
      <c r="Q10" s="63">
        <f>Q5</f>
        <v>0.60299999999999998</v>
      </c>
    </row>
    <row r="11" spans="1:17">
      <c r="A11" s="72" t="s">
        <v>124</v>
      </c>
      <c r="B11" s="63" t="s">
        <v>125</v>
      </c>
      <c r="C11" s="63">
        <f>C5</f>
        <v>1.263941</v>
      </c>
      <c r="D11" s="63"/>
      <c r="E11" s="63"/>
      <c r="F11" s="63"/>
      <c r="G11" s="71">
        <f>G5</f>
        <v>1.263941</v>
      </c>
      <c r="H11" s="63">
        <f>H5</f>
        <v>0.66100000000000003</v>
      </c>
      <c r="I11" s="63"/>
      <c r="J11" s="63"/>
      <c r="K11" s="63"/>
      <c r="L11" s="63">
        <f>L5</f>
        <v>0.66100000000000003</v>
      </c>
      <c r="M11" s="63"/>
      <c r="N11" s="63"/>
      <c r="O11" s="63"/>
      <c r="P11" s="63"/>
      <c r="Q11" s="63">
        <f>Q5</f>
        <v>0.60299999999999998</v>
      </c>
    </row>
    <row r="12" spans="1:17">
      <c r="A12" s="72" t="s">
        <v>126</v>
      </c>
      <c r="B12" s="63" t="s">
        <v>127</v>
      </c>
      <c r="C12" s="63">
        <v>0.19900000000000001</v>
      </c>
      <c r="D12" s="63"/>
      <c r="E12" s="63"/>
      <c r="F12" s="63"/>
      <c r="G12" s="63">
        <v>0.19900000000000001</v>
      </c>
      <c r="H12" s="63">
        <v>0.104</v>
      </c>
      <c r="I12" s="63"/>
      <c r="J12" s="63"/>
      <c r="K12" s="63"/>
      <c r="L12" s="63">
        <v>0.104</v>
      </c>
      <c r="M12" s="63">
        <v>9.5000000000000001E-2</v>
      </c>
      <c r="N12" s="63"/>
      <c r="O12" s="63"/>
      <c r="P12" s="63"/>
      <c r="Q12" s="63">
        <v>9.5000000000000001E-2</v>
      </c>
    </row>
    <row r="13" spans="1:17">
      <c r="A13" s="72"/>
      <c r="B13" s="63" t="s">
        <v>105</v>
      </c>
      <c r="C13" s="63">
        <v>15.79</v>
      </c>
      <c r="D13" s="63"/>
      <c r="E13" s="63"/>
      <c r="F13" s="63"/>
      <c r="G13" s="63">
        <v>15.79</v>
      </c>
      <c r="H13" s="63">
        <v>15.77</v>
      </c>
      <c r="I13" s="63"/>
      <c r="J13" s="63"/>
      <c r="K13" s="63"/>
      <c r="L13" s="63">
        <v>15.77</v>
      </c>
      <c r="M13" s="63">
        <v>15.79</v>
      </c>
      <c r="N13" s="63"/>
      <c r="O13" s="63"/>
      <c r="P13" s="63"/>
      <c r="Q13" s="63">
        <v>15.79</v>
      </c>
    </row>
    <row r="14" spans="1:17">
      <c r="A14" s="72" t="s">
        <v>128</v>
      </c>
      <c r="B14" s="63" t="s">
        <v>129</v>
      </c>
      <c r="C14" s="63">
        <v>1.0649999999999999</v>
      </c>
      <c r="D14" s="63"/>
      <c r="E14" s="63"/>
      <c r="F14" s="63"/>
      <c r="G14" s="63">
        <v>1.0649999999999999</v>
      </c>
      <c r="H14" s="63">
        <v>0.55700000000000005</v>
      </c>
      <c r="I14" s="63"/>
      <c r="J14" s="63"/>
      <c r="K14" s="63"/>
      <c r="L14" s="63">
        <v>0.55700000000000005</v>
      </c>
      <c r="M14" s="63">
        <v>0.50800000000000001</v>
      </c>
      <c r="N14" s="63"/>
      <c r="O14" s="63"/>
      <c r="P14" s="63"/>
      <c r="Q14" s="63">
        <v>0.50800000000000001</v>
      </c>
    </row>
    <row r="15" spans="1:17" ht="21.6">
      <c r="A15" s="72"/>
      <c r="B15" s="64" t="s">
        <v>130</v>
      </c>
      <c r="C15" s="63">
        <f>C14</f>
        <v>1.0649999999999999</v>
      </c>
      <c r="D15" s="63"/>
      <c r="E15" s="63"/>
      <c r="F15" s="63"/>
      <c r="G15" s="63">
        <f>G14</f>
        <v>1.0649999999999999</v>
      </c>
      <c r="H15" s="63">
        <f>H14</f>
        <v>0.55700000000000005</v>
      </c>
      <c r="I15" s="63"/>
      <c r="J15" s="63"/>
      <c r="K15" s="63"/>
      <c r="L15" s="63">
        <f>L14</f>
        <v>0.55700000000000005</v>
      </c>
      <c r="M15" s="63">
        <f>M14</f>
        <v>0.50800000000000001</v>
      </c>
      <c r="N15" s="63"/>
      <c r="O15" s="63"/>
      <c r="P15" s="63"/>
      <c r="Q15" s="63">
        <f>Q14</f>
        <v>0.50800000000000001</v>
      </c>
    </row>
    <row r="17" spans="2:2">
      <c r="B17" s="66" t="s">
        <v>109</v>
      </c>
    </row>
  </sheetData>
  <mergeCells count="5">
    <mergeCell ref="A3:A4"/>
    <mergeCell ref="B3:B4"/>
    <mergeCell ref="C3:G3"/>
    <mergeCell ref="H3:L3"/>
    <mergeCell ref="M3:Q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L45"/>
  <sheetViews>
    <sheetView view="pageBreakPreview" zoomScaleNormal="100" zoomScaleSheetLayoutView="100" workbookViewId="0">
      <selection activeCell="C12" sqref="C12"/>
    </sheetView>
  </sheetViews>
  <sheetFormatPr defaultRowHeight="14.4"/>
  <cols>
    <col min="1" max="1" width="3.88671875" customWidth="1"/>
    <col min="2" max="2" width="35.109375" customWidth="1"/>
    <col min="4" max="23" width="0" hidden="1" customWidth="1"/>
    <col min="24" max="24" width="5" customWidth="1"/>
    <col min="25" max="25" width="5.109375" customWidth="1"/>
    <col min="26" max="27" width="4.77734375" customWidth="1"/>
    <col min="28" max="28" width="5.44140625" customWidth="1"/>
    <col min="29" max="29" width="4.6640625" customWidth="1"/>
    <col min="30" max="30" width="4.77734375" customWidth="1"/>
    <col min="31" max="31" width="4.109375" customWidth="1"/>
    <col min="32" max="32" width="5.109375" customWidth="1"/>
    <col min="33" max="34" width="4.44140625" customWidth="1"/>
    <col min="35" max="35" width="3.77734375" customWidth="1"/>
    <col min="36" max="36" width="5.21875" customWidth="1"/>
    <col min="37" max="37" width="5.5546875" customWidth="1"/>
    <col min="38" max="38" width="5.44140625" customWidth="1"/>
    <col min="257" max="257" width="3.88671875" customWidth="1"/>
    <col min="258" max="258" width="35.109375" customWidth="1"/>
    <col min="260" max="279" width="0" hidden="1" customWidth="1"/>
    <col min="280" max="280" width="5" customWidth="1"/>
    <col min="281" max="281" width="5.109375" customWidth="1"/>
    <col min="282" max="283" width="4.77734375" customWidth="1"/>
    <col min="284" max="284" width="5.44140625" customWidth="1"/>
    <col min="285" max="285" width="4.6640625" customWidth="1"/>
    <col min="286" max="286" width="4.77734375" customWidth="1"/>
    <col min="287" max="287" width="4.109375" customWidth="1"/>
    <col min="288" max="288" width="5.109375" customWidth="1"/>
    <col min="289" max="290" width="4.44140625" customWidth="1"/>
    <col min="291" max="291" width="3.77734375" customWidth="1"/>
    <col min="292" max="292" width="5.21875" customWidth="1"/>
    <col min="293" max="293" width="5.5546875" customWidth="1"/>
    <col min="294" max="294" width="5.44140625" customWidth="1"/>
    <col min="513" max="513" width="3.88671875" customWidth="1"/>
    <col min="514" max="514" width="35.109375" customWidth="1"/>
    <col min="516" max="535" width="0" hidden="1" customWidth="1"/>
    <col min="536" max="536" width="5" customWidth="1"/>
    <col min="537" max="537" width="5.109375" customWidth="1"/>
    <col min="538" max="539" width="4.77734375" customWidth="1"/>
    <col min="540" max="540" width="5.44140625" customWidth="1"/>
    <col min="541" max="541" width="4.6640625" customWidth="1"/>
    <col min="542" max="542" width="4.77734375" customWidth="1"/>
    <col min="543" max="543" width="4.109375" customWidth="1"/>
    <col min="544" max="544" width="5.109375" customWidth="1"/>
    <col min="545" max="546" width="4.44140625" customWidth="1"/>
    <col min="547" max="547" width="3.77734375" customWidth="1"/>
    <col min="548" max="548" width="5.21875" customWidth="1"/>
    <col min="549" max="549" width="5.5546875" customWidth="1"/>
    <col min="550" max="550" width="5.44140625" customWidth="1"/>
    <col min="769" max="769" width="3.88671875" customWidth="1"/>
    <col min="770" max="770" width="35.109375" customWidth="1"/>
    <col min="772" max="791" width="0" hidden="1" customWidth="1"/>
    <col min="792" max="792" width="5" customWidth="1"/>
    <col min="793" max="793" width="5.109375" customWidth="1"/>
    <col min="794" max="795" width="4.77734375" customWidth="1"/>
    <col min="796" max="796" width="5.44140625" customWidth="1"/>
    <col min="797" max="797" width="4.6640625" customWidth="1"/>
    <col min="798" max="798" width="4.77734375" customWidth="1"/>
    <col min="799" max="799" width="4.109375" customWidth="1"/>
    <col min="800" max="800" width="5.109375" customWidth="1"/>
    <col min="801" max="802" width="4.44140625" customWidth="1"/>
    <col min="803" max="803" width="3.77734375" customWidth="1"/>
    <col min="804" max="804" width="5.21875" customWidth="1"/>
    <col min="805" max="805" width="5.5546875" customWidth="1"/>
    <col min="806" max="806" width="5.44140625" customWidth="1"/>
    <col min="1025" max="1025" width="3.88671875" customWidth="1"/>
    <col min="1026" max="1026" width="35.109375" customWidth="1"/>
    <col min="1028" max="1047" width="0" hidden="1" customWidth="1"/>
    <col min="1048" max="1048" width="5" customWidth="1"/>
    <col min="1049" max="1049" width="5.109375" customWidth="1"/>
    <col min="1050" max="1051" width="4.77734375" customWidth="1"/>
    <col min="1052" max="1052" width="5.44140625" customWidth="1"/>
    <col min="1053" max="1053" width="4.6640625" customWidth="1"/>
    <col min="1054" max="1054" width="4.77734375" customWidth="1"/>
    <col min="1055" max="1055" width="4.109375" customWidth="1"/>
    <col min="1056" max="1056" width="5.109375" customWidth="1"/>
    <col min="1057" max="1058" width="4.44140625" customWidth="1"/>
    <col min="1059" max="1059" width="3.77734375" customWidth="1"/>
    <col min="1060" max="1060" width="5.21875" customWidth="1"/>
    <col min="1061" max="1061" width="5.5546875" customWidth="1"/>
    <col min="1062" max="1062" width="5.44140625" customWidth="1"/>
    <col min="1281" max="1281" width="3.88671875" customWidth="1"/>
    <col min="1282" max="1282" width="35.109375" customWidth="1"/>
    <col min="1284" max="1303" width="0" hidden="1" customWidth="1"/>
    <col min="1304" max="1304" width="5" customWidth="1"/>
    <col min="1305" max="1305" width="5.109375" customWidth="1"/>
    <col min="1306" max="1307" width="4.77734375" customWidth="1"/>
    <col min="1308" max="1308" width="5.44140625" customWidth="1"/>
    <col min="1309" max="1309" width="4.6640625" customWidth="1"/>
    <col min="1310" max="1310" width="4.77734375" customWidth="1"/>
    <col min="1311" max="1311" width="4.109375" customWidth="1"/>
    <col min="1312" max="1312" width="5.109375" customWidth="1"/>
    <col min="1313" max="1314" width="4.44140625" customWidth="1"/>
    <col min="1315" max="1315" width="3.77734375" customWidth="1"/>
    <col min="1316" max="1316" width="5.21875" customWidth="1"/>
    <col min="1317" max="1317" width="5.5546875" customWidth="1"/>
    <col min="1318" max="1318" width="5.44140625" customWidth="1"/>
    <col min="1537" max="1537" width="3.88671875" customWidth="1"/>
    <col min="1538" max="1538" width="35.109375" customWidth="1"/>
    <col min="1540" max="1559" width="0" hidden="1" customWidth="1"/>
    <col min="1560" max="1560" width="5" customWidth="1"/>
    <col min="1561" max="1561" width="5.109375" customWidth="1"/>
    <col min="1562" max="1563" width="4.77734375" customWidth="1"/>
    <col min="1564" max="1564" width="5.44140625" customWidth="1"/>
    <col min="1565" max="1565" width="4.6640625" customWidth="1"/>
    <col min="1566" max="1566" width="4.77734375" customWidth="1"/>
    <col min="1567" max="1567" width="4.109375" customWidth="1"/>
    <col min="1568" max="1568" width="5.109375" customWidth="1"/>
    <col min="1569" max="1570" width="4.44140625" customWidth="1"/>
    <col min="1571" max="1571" width="3.77734375" customWidth="1"/>
    <col min="1572" max="1572" width="5.21875" customWidth="1"/>
    <col min="1573" max="1573" width="5.5546875" customWidth="1"/>
    <col min="1574" max="1574" width="5.44140625" customWidth="1"/>
    <col min="1793" max="1793" width="3.88671875" customWidth="1"/>
    <col min="1794" max="1794" width="35.109375" customWidth="1"/>
    <col min="1796" max="1815" width="0" hidden="1" customWidth="1"/>
    <col min="1816" max="1816" width="5" customWidth="1"/>
    <col min="1817" max="1817" width="5.109375" customWidth="1"/>
    <col min="1818" max="1819" width="4.77734375" customWidth="1"/>
    <col min="1820" max="1820" width="5.44140625" customWidth="1"/>
    <col min="1821" max="1821" width="4.6640625" customWidth="1"/>
    <col min="1822" max="1822" width="4.77734375" customWidth="1"/>
    <col min="1823" max="1823" width="4.109375" customWidth="1"/>
    <col min="1824" max="1824" width="5.109375" customWidth="1"/>
    <col min="1825" max="1826" width="4.44140625" customWidth="1"/>
    <col min="1827" max="1827" width="3.77734375" customWidth="1"/>
    <col min="1828" max="1828" width="5.21875" customWidth="1"/>
    <col min="1829" max="1829" width="5.5546875" customWidth="1"/>
    <col min="1830" max="1830" width="5.44140625" customWidth="1"/>
    <col min="2049" max="2049" width="3.88671875" customWidth="1"/>
    <col min="2050" max="2050" width="35.109375" customWidth="1"/>
    <col min="2052" max="2071" width="0" hidden="1" customWidth="1"/>
    <col min="2072" max="2072" width="5" customWidth="1"/>
    <col min="2073" max="2073" width="5.109375" customWidth="1"/>
    <col min="2074" max="2075" width="4.77734375" customWidth="1"/>
    <col min="2076" max="2076" width="5.44140625" customWidth="1"/>
    <col min="2077" max="2077" width="4.6640625" customWidth="1"/>
    <col min="2078" max="2078" width="4.77734375" customWidth="1"/>
    <col min="2079" max="2079" width="4.109375" customWidth="1"/>
    <col min="2080" max="2080" width="5.109375" customWidth="1"/>
    <col min="2081" max="2082" width="4.44140625" customWidth="1"/>
    <col min="2083" max="2083" width="3.77734375" customWidth="1"/>
    <col min="2084" max="2084" width="5.21875" customWidth="1"/>
    <col min="2085" max="2085" width="5.5546875" customWidth="1"/>
    <col min="2086" max="2086" width="5.44140625" customWidth="1"/>
    <col min="2305" max="2305" width="3.88671875" customWidth="1"/>
    <col min="2306" max="2306" width="35.109375" customWidth="1"/>
    <col min="2308" max="2327" width="0" hidden="1" customWidth="1"/>
    <col min="2328" max="2328" width="5" customWidth="1"/>
    <col min="2329" max="2329" width="5.109375" customWidth="1"/>
    <col min="2330" max="2331" width="4.77734375" customWidth="1"/>
    <col min="2332" max="2332" width="5.44140625" customWidth="1"/>
    <col min="2333" max="2333" width="4.6640625" customWidth="1"/>
    <col min="2334" max="2334" width="4.77734375" customWidth="1"/>
    <col min="2335" max="2335" width="4.109375" customWidth="1"/>
    <col min="2336" max="2336" width="5.109375" customWidth="1"/>
    <col min="2337" max="2338" width="4.44140625" customWidth="1"/>
    <col min="2339" max="2339" width="3.77734375" customWidth="1"/>
    <col min="2340" max="2340" width="5.21875" customWidth="1"/>
    <col min="2341" max="2341" width="5.5546875" customWidth="1"/>
    <col min="2342" max="2342" width="5.44140625" customWidth="1"/>
    <col min="2561" max="2561" width="3.88671875" customWidth="1"/>
    <col min="2562" max="2562" width="35.109375" customWidth="1"/>
    <col min="2564" max="2583" width="0" hidden="1" customWidth="1"/>
    <col min="2584" max="2584" width="5" customWidth="1"/>
    <col min="2585" max="2585" width="5.109375" customWidth="1"/>
    <col min="2586" max="2587" width="4.77734375" customWidth="1"/>
    <col min="2588" max="2588" width="5.44140625" customWidth="1"/>
    <col min="2589" max="2589" width="4.6640625" customWidth="1"/>
    <col min="2590" max="2590" width="4.77734375" customWidth="1"/>
    <col min="2591" max="2591" width="4.109375" customWidth="1"/>
    <col min="2592" max="2592" width="5.109375" customWidth="1"/>
    <col min="2593" max="2594" width="4.44140625" customWidth="1"/>
    <col min="2595" max="2595" width="3.77734375" customWidth="1"/>
    <col min="2596" max="2596" width="5.21875" customWidth="1"/>
    <col min="2597" max="2597" width="5.5546875" customWidth="1"/>
    <col min="2598" max="2598" width="5.44140625" customWidth="1"/>
    <col min="2817" max="2817" width="3.88671875" customWidth="1"/>
    <col min="2818" max="2818" width="35.109375" customWidth="1"/>
    <col min="2820" max="2839" width="0" hidden="1" customWidth="1"/>
    <col min="2840" max="2840" width="5" customWidth="1"/>
    <col min="2841" max="2841" width="5.109375" customWidth="1"/>
    <col min="2842" max="2843" width="4.77734375" customWidth="1"/>
    <col min="2844" max="2844" width="5.44140625" customWidth="1"/>
    <col min="2845" max="2845" width="4.6640625" customWidth="1"/>
    <col min="2846" max="2846" width="4.77734375" customWidth="1"/>
    <col min="2847" max="2847" width="4.109375" customWidth="1"/>
    <col min="2848" max="2848" width="5.109375" customWidth="1"/>
    <col min="2849" max="2850" width="4.44140625" customWidth="1"/>
    <col min="2851" max="2851" width="3.77734375" customWidth="1"/>
    <col min="2852" max="2852" width="5.21875" customWidth="1"/>
    <col min="2853" max="2853" width="5.5546875" customWidth="1"/>
    <col min="2854" max="2854" width="5.44140625" customWidth="1"/>
    <col min="3073" max="3073" width="3.88671875" customWidth="1"/>
    <col min="3074" max="3074" width="35.109375" customWidth="1"/>
    <col min="3076" max="3095" width="0" hidden="1" customWidth="1"/>
    <col min="3096" max="3096" width="5" customWidth="1"/>
    <col min="3097" max="3097" width="5.109375" customWidth="1"/>
    <col min="3098" max="3099" width="4.77734375" customWidth="1"/>
    <col min="3100" max="3100" width="5.44140625" customWidth="1"/>
    <col min="3101" max="3101" width="4.6640625" customWidth="1"/>
    <col min="3102" max="3102" width="4.77734375" customWidth="1"/>
    <col min="3103" max="3103" width="4.109375" customWidth="1"/>
    <col min="3104" max="3104" width="5.109375" customWidth="1"/>
    <col min="3105" max="3106" width="4.44140625" customWidth="1"/>
    <col min="3107" max="3107" width="3.77734375" customWidth="1"/>
    <col min="3108" max="3108" width="5.21875" customWidth="1"/>
    <col min="3109" max="3109" width="5.5546875" customWidth="1"/>
    <col min="3110" max="3110" width="5.44140625" customWidth="1"/>
    <col min="3329" max="3329" width="3.88671875" customWidth="1"/>
    <col min="3330" max="3330" width="35.109375" customWidth="1"/>
    <col min="3332" max="3351" width="0" hidden="1" customWidth="1"/>
    <col min="3352" max="3352" width="5" customWidth="1"/>
    <col min="3353" max="3353" width="5.109375" customWidth="1"/>
    <col min="3354" max="3355" width="4.77734375" customWidth="1"/>
    <col min="3356" max="3356" width="5.44140625" customWidth="1"/>
    <col min="3357" max="3357" width="4.6640625" customWidth="1"/>
    <col min="3358" max="3358" width="4.77734375" customWidth="1"/>
    <col min="3359" max="3359" width="4.109375" customWidth="1"/>
    <col min="3360" max="3360" width="5.109375" customWidth="1"/>
    <col min="3361" max="3362" width="4.44140625" customWidth="1"/>
    <col min="3363" max="3363" width="3.77734375" customWidth="1"/>
    <col min="3364" max="3364" width="5.21875" customWidth="1"/>
    <col min="3365" max="3365" width="5.5546875" customWidth="1"/>
    <col min="3366" max="3366" width="5.44140625" customWidth="1"/>
    <col min="3585" max="3585" width="3.88671875" customWidth="1"/>
    <col min="3586" max="3586" width="35.109375" customWidth="1"/>
    <col min="3588" max="3607" width="0" hidden="1" customWidth="1"/>
    <col min="3608" max="3608" width="5" customWidth="1"/>
    <col min="3609" max="3609" width="5.109375" customWidth="1"/>
    <col min="3610" max="3611" width="4.77734375" customWidth="1"/>
    <col min="3612" max="3612" width="5.44140625" customWidth="1"/>
    <col min="3613" max="3613" width="4.6640625" customWidth="1"/>
    <col min="3614" max="3614" width="4.77734375" customWidth="1"/>
    <col min="3615" max="3615" width="4.109375" customWidth="1"/>
    <col min="3616" max="3616" width="5.109375" customWidth="1"/>
    <col min="3617" max="3618" width="4.44140625" customWidth="1"/>
    <col min="3619" max="3619" width="3.77734375" customWidth="1"/>
    <col min="3620" max="3620" width="5.21875" customWidth="1"/>
    <col min="3621" max="3621" width="5.5546875" customWidth="1"/>
    <col min="3622" max="3622" width="5.44140625" customWidth="1"/>
    <col min="3841" max="3841" width="3.88671875" customWidth="1"/>
    <col min="3842" max="3842" width="35.109375" customWidth="1"/>
    <col min="3844" max="3863" width="0" hidden="1" customWidth="1"/>
    <col min="3864" max="3864" width="5" customWidth="1"/>
    <col min="3865" max="3865" width="5.109375" customWidth="1"/>
    <col min="3866" max="3867" width="4.77734375" customWidth="1"/>
    <col min="3868" max="3868" width="5.44140625" customWidth="1"/>
    <col min="3869" max="3869" width="4.6640625" customWidth="1"/>
    <col min="3870" max="3870" width="4.77734375" customWidth="1"/>
    <col min="3871" max="3871" width="4.109375" customWidth="1"/>
    <col min="3872" max="3872" width="5.109375" customWidth="1"/>
    <col min="3873" max="3874" width="4.44140625" customWidth="1"/>
    <col min="3875" max="3875" width="3.77734375" customWidth="1"/>
    <col min="3876" max="3876" width="5.21875" customWidth="1"/>
    <col min="3877" max="3877" width="5.5546875" customWidth="1"/>
    <col min="3878" max="3878" width="5.44140625" customWidth="1"/>
    <col min="4097" max="4097" width="3.88671875" customWidth="1"/>
    <col min="4098" max="4098" width="35.109375" customWidth="1"/>
    <col min="4100" max="4119" width="0" hidden="1" customWidth="1"/>
    <col min="4120" max="4120" width="5" customWidth="1"/>
    <col min="4121" max="4121" width="5.109375" customWidth="1"/>
    <col min="4122" max="4123" width="4.77734375" customWidth="1"/>
    <col min="4124" max="4124" width="5.44140625" customWidth="1"/>
    <col min="4125" max="4125" width="4.6640625" customWidth="1"/>
    <col min="4126" max="4126" width="4.77734375" customWidth="1"/>
    <col min="4127" max="4127" width="4.109375" customWidth="1"/>
    <col min="4128" max="4128" width="5.109375" customWidth="1"/>
    <col min="4129" max="4130" width="4.44140625" customWidth="1"/>
    <col min="4131" max="4131" width="3.77734375" customWidth="1"/>
    <col min="4132" max="4132" width="5.21875" customWidth="1"/>
    <col min="4133" max="4133" width="5.5546875" customWidth="1"/>
    <col min="4134" max="4134" width="5.44140625" customWidth="1"/>
    <col min="4353" max="4353" width="3.88671875" customWidth="1"/>
    <col min="4354" max="4354" width="35.109375" customWidth="1"/>
    <col min="4356" max="4375" width="0" hidden="1" customWidth="1"/>
    <col min="4376" max="4376" width="5" customWidth="1"/>
    <col min="4377" max="4377" width="5.109375" customWidth="1"/>
    <col min="4378" max="4379" width="4.77734375" customWidth="1"/>
    <col min="4380" max="4380" width="5.44140625" customWidth="1"/>
    <col min="4381" max="4381" width="4.6640625" customWidth="1"/>
    <col min="4382" max="4382" width="4.77734375" customWidth="1"/>
    <col min="4383" max="4383" width="4.109375" customWidth="1"/>
    <col min="4384" max="4384" width="5.109375" customWidth="1"/>
    <col min="4385" max="4386" width="4.44140625" customWidth="1"/>
    <col min="4387" max="4387" width="3.77734375" customWidth="1"/>
    <col min="4388" max="4388" width="5.21875" customWidth="1"/>
    <col min="4389" max="4389" width="5.5546875" customWidth="1"/>
    <col min="4390" max="4390" width="5.44140625" customWidth="1"/>
    <col min="4609" max="4609" width="3.88671875" customWidth="1"/>
    <col min="4610" max="4610" width="35.109375" customWidth="1"/>
    <col min="4612" max="4631" width="0" hidden="1" customWidth="1"/>
    <col min="4632" max="4632" width="5" customWidth="1"/>
    <col min="4633" max="4633" width="5.109375" customWidth="1"/>
    <col min="4634" max="4635" width="4.77734375" customWidth="1"/>
    <col min="4636" max="4636" width="5.44140625" customWidth="1"/>
    <col min="4637" max="4637" width="4.6640625" customWidth="1"/>
    <col min="4638" max="4638" width="4.77734375" customWidth="1"/>
    <col min="4639" max="4639" width="4.109375" customWidth="1"/>
    <col min="4640" max="4640" width="5.109375" customWidth="1"/>
    <col min="4641" max="4642" width="4.44140625" customWidth="1"/>
    <col min="4643" max="4643" width="3.77734375" customWidth="1"/>
    <col min="4644" max="4644" width="5.21875" customWidth="1"/>
    <col min="4645" max="4645" width="5.5546875" customWidth="1"/>
    <col min="4646" max="4646" width="5.44140625" customWidth="1"/>
    <col min="4865" max="4865" width="3.88671875" customWidth="1"/>
    <col min="4866" max="4866" width="35.109375" customWidth="1"/>
    <col min="4868" max="4887" width="0" hidden="1" customWidth="1"/>
    <col min="4888" max="4888" width="5" customWidth="1"/>
    <col min="4889" max="4889" width="5.109375" customWidth="1"/>
    <col min="4890" max="4891" width="4.77734375" customWidth="1"/>
    <col min="4892" max="4892" width="5.44140625" customWidth="1"/>
    <col min="4893" max="4893" width="4.6640625" customWidth="1"/>
    <col min="4894" max="4894" width="4.77734375" customWidth="1"/>
    <col min="4895" max="4895" width="4.109375" customWidth="1"/>
    <col min="4896" max="4896" width="5.109375" customWidth="1"/>
    <col min="4897" max="4898" width="4.44140625" customWidth="1"/>
    <col min="4899" max="4899" width="3.77734375" customWidth="1"/>
    <col min="4900" max="4900" width="5.21875" customWidth="1"/>
    <col min="4901" max="4901" width="5.5546875" customWidth="1"/>
    <col min="4902" max="4902" width="5.44140625" customWidth="1"/>
    <col min="5121" max="5121" width="3.88671875" customWidth="1"/>
    <col min="5122" max="5122" width="35.109375" customWidth="1"/>
    <col min="5124" max="5143" width="0" hidden="1" customWidth="1"/>
    <col min="5144" max="5144" width="5" customWidth="1"/>
    <col min="5145" max="5145" width="5.109375" customWidth="1"/>
    <col min="5146" max="5147" width="4.77734375" customWidth="1"/>
    <col min="5148" max="5148" width="5.44140625" customWidth="1"/>
    <col min="5149" max="5149" width="4.6640625" customWidth="1"/>
    <col min="5150" max="5150" width="4.77734375" customWidth="1"/>
    <col min="5151" max="5151" width="4.109375" customWidth="1"/>
    <col min="5152" max="5152" width="5.109375" customWidth="1"/>
    <col min="5153" max="5154" width="4.44140625" customWidth="1"/>
    <col min="5155" max="5155" width="3.77734375" customWidth="1"/>
    <col min="5156" max="5156" width="5.21875" customWidth="1"/>
    <col min="5157" max="5157" width="5.5546875" customWidth="1"/>
    <col min="5158" max="5158" width="5.44140625" customWidth="1"/>
    <col min="5377" max="5377" width="3.88671875" customWidth="1"/>
    <col min="5378" max="5378" width="35.109375" customWidth="1"/>
    <col min="5380" max="5399" width="0" hidden="1" customWidth="1"/>
    <col min="5400" max="5400" width="5" customWidth="1"/>
    <col min="5401" max="5401" width="5.109375" customWidth="1"/>
    <col min="5402" max="5403" width="4.77734375" customWidth="1"/>
    <col min="5404" max="5404" width="5.44140625" customWidth="1"/>
    <col min="5405" max="5405" width="4.6640625" customWidth="1"/>
    <col min="5406" max="5406" width="4.77734375" customWidth="1"/>
    <col min="5407" max="5407" width="4.109375" customWidth="1"/>
    <col min="5408" max="5408" width="5.109375" customWidth="1"/>
    <col min="5409" max="5410" width="4.44140625" customWidth="1"/>
    <col min="5411" max="5411" width="3.77734375" customWidth="1"/>
    <col min="5412" max="5412" width="5.21875" customWidth="1"/>
    <col min="5413" max="5413" width="5.5546875" customWidth="1"/>
    <col min="5414" max="5414" width="5.44140625" customWidth="1"/>
    <col min="5633" max="5633" width="3.88671875" customWidth="1"/>
    <col min="5634" max="5634" width="35.109375" customWidth="1"/>
    <col min="5636" max="5655" width="0" hidden="1" customWidth="1"/>
    <col min="5656" max="5656" width="5" customWidth="1"/>
    <col min="5657" max="5657" width="5.109375" customWidth="1"/>
    <col min="5658" max="5659" width="4.77734375" customWidth="1"/>
    <col min="5660" max="5660" width="5.44140625" customWidth="1"/>
    <col min="5661" max="5661" width="4.6640625" customWidth="1"/>
    <col min="5662" max="5662" width="4.77734375" customWidth="1"/>
    <col min="5663" max="5663" width="4.109375" customWidth="1"/>
    <col min="5664" max="5664" width="5.109375" customWidth="1"/>
    <col min="5665" max="5666" width="4.44140625" customWidth="1"/>
    <col min="5667" max="5667" width="3.77734375" customWidth="1"/>
    <col min="5668" max="5668" width="5.21875" customWidth="1"/>
    <col min="5669" max="5669" width="5.5546875" customWidth="1"/>
    <col min="5670" max="5670" width="5.44140625" customWidth="1"/>
    <col min="5889" max="5889" width="3.88671875" customWidth="1"/>
    <col min="5890" max="5890" width="35.109375" customWidth="1"/>
    <col min="5892" max="5911" width="0" hidden="1" customWidth="1"/>
    <col min="5912" max="5912" width="5" customWidth="1"/>
    <col min="5913" max="5913" width="5.109375" customWidth="1"/>
    <col min="5914" max="5915" width="4.77734375" customWidth="1"/>
    <col min="5916" max="5916" width="5.44140625" customWidth="1"/>
    <col min="5917" max="5917" width="4.6640625" customWidth="1"/>
    <col min="5918" max="5918" width="4.77734375" customWidth="1"/>
    <col min="5919" max="5919" width="4.109375" customWidth="1"/>
    <col min="5920" max="5920" width="5.109375" customWidth="1"/>
    <col min="5921" max="5922" width="4.44140625" customWidth="1"/>
    <col min="5923" max="5923" width="3.77734375" customWidth="1"/>
    <col min="5924" max="5924" width="5.21875" customWidth="1"/>
    <col min="5925" max="5925" width="5.5546875" customWidth="1"/>
    <col min="5926" max="5926" width="5.44140625" customWidth="1"/>
    <col min="6145" max="6145" width="3.88671875" customWidth="1"/>
    <col min="6146" max="6146" width="35.109375" customWidth="1"/>
    <col min="6148" max="6167" width="0" hidden="1" customWidth="1"/>
    <col min="6168" max="6168" width="5" customWidth="1"/>
    <col min="6169" max="6169" width="5.109375" customWidth="1"/>
    <col min="6170" max="6171" width="4.77734375" customWidth="1"/>
    <col min="6172" max="6172" width="5.44140625" customWidth="1"/>
    <col min="6173" max="6173" width="4.6640625" customWidth="1"/>
    <col min="6174" max="6174" width="4.77734375" customWidth="1"/>
    <col min="6175" max="6175" width="4.109375" customWidth="1"/>
    <col min="6176" max="6176" width="5.109375" customWidth="1"/>
    <col min="6177" max="6178" width="4.44140625" customWidth="1"/>
    <col min="6179" max="6179" width="3.77734375" customWidth="1"/>
    <col min="6180" max="6180" width="5.21875" customWidth="1"/>
    <col min="6181" max="6181" width="5.5546875" customWidth="1"/>
    <col min="6182" max="6182" width="5.44140625" customWidth="1"/>
    <col min="6401" max="6401" width="3.88671875" customWidth="1"/>
    <col min="6402" max="6402" width="35.109375" customWidth="1"/>
    <col min="6404" max="6423" width="0" hidden="1" customWidth="1"/>
    <col min="6424" max="6424" width="5" customWidth="1"/>
    <col min="6425" max="6425" width="5.109375" customWidth="1"/>
    <col min="6426" max="6427" width="4.77734375" customWidth="1"/>
    <col min="6428" max="6428" width="5.44140625" customWidth="1"/>
    <col min="6429" max="6429" width="4.6640625" customWidth="1"/>
    <col min="6430" max="6430" width="4.77734375" customWidth="1"/>
    <col min="6431" max="6431" width="4.109375" customWidth="1"/>
    <col min="6432" max="6432" width="5.109375" customWidth="1"/>
    <col min="6433" max="6434" width="4.44140625" customWidth="1"/>
    <col min="6435" max="6435" width="3.77734375" customWidth="1"/>
    <col min="6436" max="6436" width="5.21875" customWidth="1"/>
    <col min="6437" max="6437" width="5.5546875" customWidth="1"/>
    <col min="6438" max="6438" width="5.44140625" customWidth="1"/>
    <col min="6657" max="6657" width="3.88671875" customWidth="1"/>
    <col min="6658" max="6658" width="35.109375" customWidth="1"/>
    <col min="6660" max="6679" width="0" hidden="1" customWidth="1"/>
    <col min="6680" max="6680" width="5" customWidth="1"/>
    <col min="6681" max="6681" width="5.109375" customWidth="1"/>
    <col min="6682" max="6683" width="4.77734375" customWidth="1"/>
    <col min="6684" max="6684" width="5.44140625" customWidth="1"/>
    <col min="6685" max="6685" width="4.6640625" customWidth="1"/>
    <col min="6686" max="6686" width="4.77734375" customWidth="1"/>
    <col min="6687" max="6687" width="4.109375" customWidth="1"/>
    <col min="6688" max="6688" width="5.109375" customWidth="1"/>
    <col min="6689" max="6690" width="4.44140625" customWidth="1"/>
    <col min="6691" max="6691" width="3.77734375" customWidth="1"/>
    <col min="6692" max="6692" width="5.21875" customWidth="1"/>
    <col min="6693" max="6693" width="5.5546875" customWidth="1"/>
    <col min="6694" max="6694" width="5.44140625" customWidth="1"/>
    <col min="6913" max="6913" width="3.88671875" customWidth="1"/>
    <col min="6914" max="6914" width="35.109375" customWidth="1"/>
    <col min="6916" max="6935" width="0" hidden="1" customWidth="1"/>
    <col min="6936" max="6936" width="5" customWidth="1"/>
    <col min="6937" max="6937" width="5.109375" customWidth="1"/>
    <col min="6938" max="6939" width="4.77734375" customWidth="1"/>
    <col min="6940" max="6940" width="5.44140625" customWidth="1"/>
    <col min="6941" max="6941" width="4.6640625" customWidth="1"/>
    <col min="6942" max="6942" width="4.77734375" customWidth="1"/>
    <col min="6943" max="6943" width="4.109375" customWidth="1"/>
    <col min="6944" max="6944" width="5.109375" customWidth="1"/>
    <col min="6945" max="6946" width="4.44140625" customWidth="1"/>
    <col min="6947" max="6947" width="3.77734375" customWidth="1"/>
    <col min="6948" max="6948" width="5.21875" customWidth="1"/>
    <col min="6949" max="6949" width="5.5546875" customWidth="1"/>
    <col min="6950" max="6950" width="5.44140625" customWidth="1"/>
    <col min="7169" max="7169" width="3.88671875" customWidth="1"/>
    <col min="7170" max="7170" width="35.109375" customWidth="1"/>
    <col min="7172" max="7191" width="0" hidden="1" customWidth="1"/>
    <col min="7192" max="7192" width="5" customWidth="1"/>
    <col min="7193" max="7193" width="5.109375" customWidth="1"/>
    <col min="7194" max="7195" width="4.77734375" customWidth="1"/>
    <col min="7196" max="7196" width="5.44140625" customWidth="1"/>
    <col min="7197" max="7197" width="4.6640625" customWidth="1"/>
    <col min="7198" max="7198" width="4.77734375" customWidth="1"/>
    <col min="7199" max="7199" width="4.109375" customWidth="1"/>
    <col min="7200" max="7200" width="5.109375" customWidth="1"/>
    <col min="7201" max="7202" width="4.44140625" customWidth="1"/>
    <col min="7203" max="7203" width="3.77734375" customWidth="1"/>
    <col min="7204" max="7204" width="5.21875" customWidth="1"/>
    <col min="7205" max="7205" width="5.5546875" customWidth="1"/>
    <col min="7206" max="7206" width="5.44140625" customWidth="1"/>
    <col min="7425" max="7425" width="3.88671875" customWidth="1"/>
    <col min="7426" max="7426" width="35.109375" customWidth="1"/>
    <col min="7428" max="7447" width="0" hidden="1" customWidth="1"/>
    <col min="7448" max="7448" width="5" customWidth="1"/>
    <col min="7449" max="7449" width="5.109375" customWidth="1"/>
    <col min="7450" max="7451" width="4.77734375" customWidth="1"/>
    <col min="7452" max="7452" width="5.44140625" customWidth="1"/>
    <col min="7453" max="7453" width="4.6640625" customWidth="1"/>
    <col min="7454" max="7454" width="4.77734375" customWidth="1"/>
    <col min="7455" max="7455" width="4.109375" customWidth="1"/>
    <col min="7456" max="7456" width="5.109375" customWidth="1"/>
    <col min="7457" max="7458" width="4.44140625" customWidth="1"/>
    <col min="7459" max="7459" width="3.77734375" customWidth="1"/>
    <col min="7460" max="7460" width="5.21875" customWidth="1"/>
    <col min="7461" max="7461" width="5.5546875" customWidth="1"/>
    <col min="7462" max="7462" width="5.44140625" customWidth="1"/>
    <col min="7681" max="7681" width="3.88671875" customWidth="1"/>
    <col min="7682" max="7682" width="35.109375" customWidth="1"/>
    <col min="7684" max="7703" width="0" hidden="1" customWidth="1"/>
    <col min="7704" max="7704" width="5" customWidth="1"/>
    <col min="7705" max="7705" width="5.109375" customWidth="1"/>
    <col min="7706" max="7707" width="4.77734375" customWidth="1"/>
    <col min="7708" max="7708" width="5.44140625" customWidth="1"/>
    <col min="7709" max="7709" width="4.6640625" customWidth="1"/>
    <col min="7710" max="7710" width="4.77734375" customWidth="1"/>
    <col min="7711" max="7711" width="4.109375" customWidth="1"/>
    <col min="7712" max="7712" width="5.109375" customWidth="1"/>
    <col min="7713" max="7714" width="4.44140625" customWidth="1"/>
    <col min="7715" max="7715" width="3.77734375" customWidth="1"/>
    <col min="7716" max="7716" width="5.21875" customWidth="1"/>
    <col min="7717" max="7717" width="5.5546875" customWidth="1"/>
    <col min="7718" max="7718" width="5.44140625" customWidth="1"/>
    <col min="7937" max="7937" width="3.88671875" customWidth="1"/>
    <col min="7938" max="7938" width="35.109375" customWidth="1"/>
    <col min="7940" max="7959" width="0" hidden="1" customWidth="1"/>
    <col min="7960" max="7960" width="5" customWidth="1"/>
    <col min="7961" max="7961" width="5.109375" customWidth="1"/>
    <col min="7962" max="7963" width="4.77734375" customWidth="1"/>
    <col min="7964" max="7964" width="5.44140625" customWidth="1"/>
    <col min="7965" max="7965" width="4.6640625" customWidth="1"/>
    <col min="7966" max="7966" width="4.77734375" customWidth="1"/>
    <col min="7967" max="7967" width="4.109375" customWidth="1"/>
    <col min="7968" max="7968" width="5.109375" customWidth="1"/>
    <col min="7969" max="7970" width="4.44140625" customWidth="1"/>
    <col min="7971" max="7971" width="3.77734375" customWidth="1"/>
    <col min="7972" max="7972" width="5.21875" customWidth="1"/>
    <col min="7973" max="7973" width="5.5546875" customWidth="1"/>
    <col min="7974" max="7974" width="5.44140625" customWidth="1"/>
    <col min="8193" max="8193" width="3.88671875" customWidth="1"/>
    <col min="8194" max="8194" width="35.109375" customWidth="1"/>
    <col min="8196" max="8215" width="0" hidden="1" customWidth="1"/>
    <col min="8216" max="8216" width="5" customWidth="1"/>
    <col min="8217" max="8217" width="5.109375" customWidth="1"/>
    <col min="8218" max="8219" width="4.77734375" customWidth="1"/>
    <col min="8220" max="8220" width="5.44140625" customWidth="1"/>
    <col min="8221" max="8221" width="4.6640625" customWidth="1"/>
    <col min="8222" max="8222" width="4.77734375" customWidth="1"/>
    <col min="8223" max="8223" width="4.109375" customWidth="1"/>
    <col min="8224" max="8224" width="5.109375" customWidth="1"/>
    <col min="8225" max="8226" width="4.44140625" customWidth="1"/>
    <col min="8227" max="8227" width="3.77734375" customWidth="1"/>
    <col min="8228" max="8228" width="5.21875" customWidth="1"/>
    <col min="8229" max="8229" width="5.5546875" customWidth="1"/>
    <col min="8230" max="8230" width="5.44140625" customWidth="1"/>
    <col min="8449" max="8449" width="3.88671875" customWidth="1"/>
    <col min="8450" max="8450" width="35.109375" customWidth="1"/>
    <col min="8452" max="8471" width="0" hidden="1" customWidth="1"/>
    <col min="8472" max="8472" width="5" customWidth="1"/>
    <col min="8473" max="8473" width="5.109375" customWidth="1"/>
    <col min="8474" max="8475" width="4.77734375" customWidth="1"/>
    <col min="8476" max="8476" width="5.44140625" customWidth="1"/>
    <col min="8477" max="8477" width="4.6640625" customWidth="1"/>
    <col min="8478" max="8478" width="4.77734375" customWidth="1"/>
    <col min="8479" max="8479" width="4.109375" customWidth="1"/>
    <col min="8480" max="8480" width="5.109375" customWidth="1"/>
    <col min="8481" max="8482" width="4.44140625" customWidth="1"/>
    <col min="8483" max="8483" width="3.77734375" customWidth="1"/>
    <col min="8484" max="8484" width="5.21875" customWidth="1"/>
    <col min="8485" max="8485" width="5.5546875" customWidth="1"/>
    <col min="8486" max="8486" width="5.44140625" customWidth="1"/>
    <col min="8705" max="8705" width="3.88671875" customWidth="1"/>
    <col min="8706" max="8706" width="35.109375" customWidth="1"/>
    <col min="8708" max="8727" width="0" hidden="1" customWidth="1"/>
    <col min="8728" max="8728" width="5" customWidth="1"/>
    <col min="8729" max="8729" width="5.109375" customWidth="1"/>
    <col min="8730" max="8731" width="4.77734375" customWidth="1"/>
    <col min="8732" max="8732" width="5.44140625" customWidth="1"/>
    <col min="8733" max="8733" width="4.6640625" customWidth="1"/>
    <col min="8734" max="8734" width="4.77734375" customWidth="1"/>
    <col min="8735" max="8735" width="4.109375" customWidth="1"/>
    <col min="8736" max="8736" width="5.109375" customWidth="1"/>
    <col min="8737" max="8738" width="4.44140625" customWidth="1"/>
    <col min="8739" max="8739" width="3.77734375" customWidth="1"/>
    <col min="8740" max="8740" width="5.21875" customWidth="1"/>
    <col min="8741" max="8741" width="5.5546875" customWidth="1"/>
    <col min="8742" max="8742" width="5.44140625" customWidth="1"/>
    <col min="8961" max="8961" width="3.88671875" customWidth="1"/>
    <col min="8962" max="8962" width="35.109375" customWidth="1"/>
    <col min="8964" max="8983" width="0" hidden="1" customWidth="1"/>
    <col min="8984" max="8984" width="5" customWidth="1"/>
    <col min="8985" max="8985" width="5.109375" customWidth="1"/>
    <col min="8986" max="8987" width="4.77734375" customWidth="1"/>
    <col min="8988" max="8988" width="5.44140625" customWidth="1"/>
    <col min="8989" max="8989" width="4.6640625" customWidth="1"/>
    <col min="8990" max="8990" width="4.77734375" customWidth="1"/>
    <col min="8991" max="8991" width="4.109375" customWidth="1"/>
    <col min="8992" max="8992" width="5.109375" customWidth="1"/>
    <col min="8993" max="8994" width="4.44140625" customWidth="1"/>
    <col min="8995" max="8995" width="3.77734375" customWidth="1"/>
    <col min="8996" max="8996" width="5.21875" customWidth="1"/>
    <col min="8997" max="8997" width="5.5546875" customWidth="1"/>
    <col min="8998" max="8998" width="5.44140625" customWidth="1"/>
    <col min="9217" max="9217" width="3.88671875" customWidth="1"/>
    <col min="9218" max="9218" width="35.109375" customWidth="1"/>
    <col min="9220" max="9239" width="0" hidden="1" customWidth="1"/>
    <col min="9240" max="9240" width="5" customWidth="1"/>
    <col min="9241" max="9241" width="5.109375" customWidth="1"/>
    <col min="9242" max="9243" width="4.77734375" customWidth="1"/>
    <col min="9244" max="9244" width="5.44140625" customWidth="1"/>
    <col min="9245" max="9245" width="4.6640625" customWidth="1"/>
    <col min="9246" max="9246" width="4.77734375" customWidth="1"/>
    <col min="9247" max="9247" width="4.109375" customWidth="1"/>
    <col min="9248" max="9248" width="5.109375" customWidth="1"/>
    <col min="9249" max="9250" width="4.44140625" customWidth="1"/>
    <col min="9251" max="9251" width="3.77734375" customWidth="1"/>
    <col min="9252" max="9252" width="5.21875" customWidth="1"/>
    <col min="9253" max="9253" width="5.5546875" customWidth="1"/>
    <col min="9254" max="9254" width="5.44140625" customWidth="1"/>
    <col min="9473" max="9473" width="3.88671875" customWidth="1"/>
    <col min="9474" max="9474" width="35.109375" customWidth="1"/>
    <col min="9476" max="9495" width="0" hidden="1" customWidth="1"/>
    <col min="9496" max="9496" width="5" customWidth="1"/>
    <col min="9497" max="9497" width="5.109375" customWidth="1"/>
    <col min="9498" max="9499" width="4.77734375" customWidth="1"/>
    <col min="9500" max="9500" width="5.44140625" customWidth="1"/>
    <col min="9501" max="9501" width="4.6640625" customWidth="1"/>
    <col min="9502" max="9502" width="4.77734375" customWidth="1"/>
    <col min="9503" max="9503" width="4.109375" customWidth="1"/>
    <col min="9504" max="9504" width="5.109375" customWidth="1"/>
    <col min="9505" max="9506" width="4.44140625" customWidth="1"/>
    <col min="9507" max="9507" width="3.77734375" customWidth="1"/>
    <col min="9508" max="9508" width="5.21875" customWidth="1"/>
    <col min="9509" max="9509" width="5.5546875" customWidth="1"/>
    <col min="9510" max="9510" width="5.44140625" customWidth="1"/>
    <col min="9729" max="9729" width="3.88671875" customWidth="1"/>
    <col min="9730" max="9730" width="35.109375" customWidth="1"/>
    <col min="9732" max="9751" width="0" hidden="1" customWidth="1"/>
    <col min="9752" max="9752" width="5" customWidth="1"/>
    <col min="9753" max="9753" width="5.109375" customWidth="1"/>
    <col min="9754" max="9755" width="4.77734375" customWidth="1"/>
    <col min="9756" max="9756" width="5.44140625" customWidth="1"/>
    <col min="9757" max="9757" width="4.6640625" customWidth="1"/>
    <col min="9758" max="9758" width="4.77734375" customWidth="1"/>
    <col min="9759" max="9759" width="4.109375" customWidth="1"/>
    <col min="9760" max="9760" width="5.109375" customWidth="1"/>
    <col min="9761" max="9762" width="4.44140625" customWidth="1"/>
    <col min="9763" max="9763" width="3.77734375" customWidth="1"/>
    <col min="9764" max="9764" width="5.21875" customWidth="1"/>
    <col min="9765" max="9765" width="5.5546875" customWidth="1"/>
    <col min="9766" max="9766" width="5.44140625" customWidth="1"/>
    <col min="9985" max="9985" width="3.88671875" customWidth="1"/>
    <col min="9986" max="9986" width="35.109375" customWidth="1"/>
    <col min="9988" max="10007" width="0" hidden="1" customWidth="1"/>
    <col min="10008" max="10008" width="5" customWidth="1"/>
    <col min="10009" max="10009" width="5.109375" customWidth="1"/>
    <col min="10010" max="10011" width="4.77734375" customWidth="1"/>
    <col min="10012" max="10012" width="5.44140625" customWidth="1"/>
    <col min="10013" max="10013" width="4.6640625" customWidth="1"/>
    <col min="10014" max="10014" width="4.77734375" customWidth="1"/>
    <col min="10015" max="10015" width="4.109375" customWidth="1"/>
    <col min="10016" max="10016" width="5.109375" customWidth="1"/>
    <col min="10017" max="10018" width="4.44140625" customWidth="1"/>
    <col min="10019" max="10019" width="3.77734375" customWidth="1"/>
    <col min="10020" max="10020" width="5.21875" customWidth="1"/>
    <col min="10021" max="10021" width="5.5546875" customWidth="1"/>
    <col min="10022" max="10022" width="5.44140625" customWidth="1"/>
    <col min="10241" max="10241" width="3.88671875" customWidth="1"/>
    <col min="10242" max="10242" width="35.109375" customWidth="1"/>
    <col min="10244" max="10263" width="0" hidden="1" customWidth="1"/>
    <col min="10264" max="10264" width="5" customWidth="1"/>
    <col min="10265" max="10265" width="5.109375" customWidth="1"/>
    <col min="10266" max="10267" width="4.77734375" customWidth="1"/>
    <col min="10268" max="10268" width="5.44140625" customWidth="1"/>
    <col min="10269" max="10269" width="4.6640625" customWidth="1"/>
    <col min="10270" max="10270" width="4.77734375" customWidth="1"/>
    <col min="10271" max="10271" width="4.109375" customWidth="1"/>
    <col min="10272" max="10272" width="5.109375" customWidth="1"/>
    <col min="10273" max="10274" width="4.44140625" customWidth="1"/>
    <col min="10275" max="10275" width="3.77734375" customWidth="1"/>
    <col min="10276" max="10276" width="5.21875" customWidth="1"/>
    <col min="10277" max="10277" width="5.5546875" customWidth="1"/>
    <col min="10278" max="10278" width="5.44140625" customWidth="1"/>
    <col min="10497" max="10497" width="3.88671875" customWidth="1"/>
    <col min="10498" max="10498" width="35.109375" customWidth="1"/>
    <col min="10500" max="10519" width="0" hidden="1" customWidth="1"/>
    <col min="10520" max="10520" width="5" customWidth="1"/>
    <col min="10521" max="10521" width="5.109375" customWidth="1"/>
    <col min="10522" max="10523" width="4.77734375" customWidth="1"/>
    <col min="10524" max="10524" width="5.44140625" customWidth="1"/>
    <col min="10525" max="10525" width="4.6640625" customWidth="1"/>
    <col min="10526" max="10526" width="4.77734375" customWidth="1"/>
    <col min="10527" max="10527" width="4.109375" customWidth="1"/>
    <col min="10528" max="10528" width="5.109375" customWidth="1"/>
    <col min="10529" max="10530" width="4.44140625" customWidth="1"/>
    <col min="10531" max="10531" width="3.77734375" customWidth="1"/>
    <col min="10532" max="10532" width="5.21875" customWidth="1"/>
    <col min="10533" max="10533" width="5.5546875" customWidth="1"/>
    <col min="10534" max="10534" width="5.44140625" customWidth="1"/>
    <col min="10753" max="10753" width="3.88671875" customWidth="1"/>
    <col min="10754" max="10754" width="35.109375" customWidth="1"/>
    <col min="10756" max="10775" width="0" hidden="1" customWidth="1"/>
    <col min="10776" max="10776" width="5" customWidth="1"/>
    <col min="10777" max="10777" width="5.109375" customWidth="1"/>
    <col min="10778" max="10779" width="4.77734375" customWidth="1"/>
    <col min="10780" max="10780" width="5.44140625" customWidth="1"/>
    <col min="10781" max="10781" width="4.6640625" customWidth="1"/>
    <col min="10782" max="10782" width="4.77734375" customWidth="1"/>
    <col min="10783" max="10783" width="4.109375" customWidth="1"/>
    <col min="10784" max="10784" width="5.109375" customWidth="1"/>
    <col min="10785" max="10786" width="4.44140625" customWidth="1"/>
    <col min="10787" max="10787" width="3.77734375" customWidth="1"/>
    <col min="10788" max="10788" width="5.21875" customWidth="1"/>
    <col min="10789" max="10789" width="5.5546875" customWidth="1"/>
    <col min="10790" max="10790" width="5.44140625" customWidth="1"/>
    <col min="11009" max="11009" width="3.88671875" customWidth="1"/>
    <col min="11010" max="11010" width="35.109375" customWidth="1"/>
    <col min="11012" max="11031" width="0" hidden="1" customWidth="1"/>
    <col min="11032" max="11032" width="5" customWidth="1"/>
    <col min="11033" max="11033" width="5.109375" customWidth="1"/>
    <col min="11034" max="11035" width="4.77734375" customWidth="1"/>
    <col min="11036" max="11036" width="5.44140625" customWidth="1"/>
    <col min="11037" max="11037" width="4.6640625" customWidth="1"/>
    <col min="11038" max="11038" width="4.77734375" customWidth="1"/>
    <col min="11039" max="11039" width="4.109375" customWidth="1"/>
    <col min="11040" max="11040" width="5.109375" customWidth="1"/>
    <col min="11041" max="11042" width="4.44140625" customWidth="1"/>
    <col min="11043" max="11043" width="3.77734375" customWidth="1"/>
    <col min="11044" max="11044" width="5.21875" customWidth="1"/>
    <col min="11045" max="11045" width="5.5546875" customWidth="1"/>
    <col min="11046" max="11046" width="5.44140625" customWidth="1"/>
    <col min="11265" max="11265" width="3.88671875" customWidth="1"/>
    <col min="11266" max="11266" width="35.109375" customWidth="1"/>
    <col min="11268" max="11287" width="0" hidden="1" customWidth="1"/>
    <col min="11288" max="11288" width="5" customWidth="1"/>
    <col min="11289" max="11289" width="5.109375" customWidth="1"/>
    <col min="11290" max="11291" width="4.77734375" customWidth="1"/>
    <col min="11292" max="11292" width="5.44140625" customWidth="1"/>
    <col min="11293" max="11293" width="4.6640625" customWidth="1"/>
    <col min="11294" max="11294" width="4.77734375" customWidth="1"/>
    <col min="11295" max="11295" width="4.109375" customWidth="1"/>
    <col min="11296" max="11296" width="5.109375" customWidth="1"/>
    <col min="11297" max="11298" width="4.44140625" customWidth="1"/>
    <col min="11299" max="11299" width="3.77734375" customWidth="1"/>
    <col min="11300" max="11300" width="5.21875" customWidth="1"/>
    <col min="11301" max="11301" width="5.5546875" customWidth="1"/>
    <col min="11302" max="11302" width="5.44140625" customWidth="1"/>
    <col min="11521" max="11521" width="3.88671875" customWidth="1"/>
    <col min="11522" max="11522" width="35.109375" customWidth="1"/>
    <col min="11524" max="11543" width="0" hidden="1" customWidth="1"/>
    <col min="11544" max="11544" width="5" customWidth="1"/>
    <col min="11545" max="11545" width="5.109375" customWidth="1"/>
    <col min="11546" max="11547" width="4.77734375" customWidth="1"/>
    <col min="11548" max="11548" width="5.44140625" customWidth="1"/>
    <col min="11549" max="11549" width="4.6640625" customWidth="1"/>
    <col min="11550" max="11550" width="4.77734375" customWidth="1"/>
    <col min="11551" max="11551" width="4.109375" customWidth="1"/>
    <col min="11552" max="11552" width="5.109375" customWidth="1"/>
    <col min="11553" max="11554" width="4.44140625" customWidth="1"/>
    <col min="11555" max="11555" width="3.77734375" customWidth="1"/>
    <col min="11556" max="11556" width="5.21875" customWidth="1"/>
    <col min="11557" max="11557" width="5.5546875" customWidth="1"/>
    <col min="11558" max="11558" width="5.44140625" customWidth="1"/>
    <col min="11777" max="11777" width="3.88671875" customWidth="1"/>
    <col min="11778" max="11778" width="35.109375" customWidth="1"/>
    <col min="11780" max="11799" width="0" hidden="1" customWidth="1"/>
    <col min="11800" max="11800" width="5" customWidth="1"/>
    <col min="11801" max="11801" width="5.109375" customWidth="1"/>
    <col min="11802" max="11803" width="4.77734375" customWidth="1"/>
    <col min="11804" max="11804" width="5.44140625" customWidth="1"/>
    <col min="11805" max="11805" width="4.6640625" customWidth="1"/>
    <col min="11806" max="11806" width="4.77734375" customWidth="1"/>
    <col min="11807" max="11807" width="4.109375" customWidth="1"/>
    <col min="11808" max="11808" width="5.109375" customWidth="1"/>
    <col min="11809" max="11810" width="4.44140625" customWidth="1"/>
    <col min="11811" max="11811" width="3.77734375" customWidth="1"/>
    <col min="11812" max="11812" width="5.21875" customWidth="1"/>
    <col min="11813" max="11813" width="5.5546875" customWidth="1"/>
    <col min="11814" max="11814" width="5.44140625" customWidth="1"/>
    <col min="12033" max="12033" width="3.88671875" customWidth="1"/>
    <col min="12034" max="12034" width="35.109375" customWidth="1"/>
    <col min="12036" max="12055" width="0" hidden="1" customWidth="1"/>
    <col min="12056" max="12056" width="5" customWidth="1"/>
    <col min="12057" max="12057" width="5.109375" customWidth="1"/>
    <col min="12058" max="12059" width="4.77734375" customWidth="1"/>
    <col min="12060" max="12060" width="5.44140625" customWidth="1"/>
    <col min="12061" max="12061" width="4.6640625" customWidth="1"/>
    <col min="12062" max="12062" width="4.77734375" customWidth="1"/>
    <col min="12063" max="12063" width="4.109375" customWidth="1"/>
    <col min="12064" max="12064" width="5.109375" customWidth="1"/>
    <col min="12065" max="12066" width="4.44140625" customWidth="1"/>
    <col min="12067" max="12067" width="3.77734375" customWidth="1"/>
    <col min="12068" max="12068" width="5.21875" customWidth="1"/>
    <col min="12069" max="12069" width="5.5546875" customWidth="1"/>
    <col min="12070" max="12070" width="5.44140625" customWidth="1"/>
    <col min="12289" max="12289" width="3.88671875" customWidth="1"/>
    <col min="12290" max="12290" width="35.109375" customWidth="1"/>
    <col min="12292" max="12311" width="0" hidden="1" customWidth="1"/>
    <col min="12312" max="12312" width="5" customWidth="1"/>
    <col min="12313" max="12313" width="5.109375" customWidth="1"/>
    <col min="12314" max="12315" width="4.77734375" customWidth="1"/>
    <col min="12316" max="12316" width="5.44140625" customWidth="1"/>
    <col min="12317" max="12317" width="4.6640625" customWidth="1"/>
    <col min="12318" max="12318" width="4.77734375" customWidth="1"/>
    <col min="12319" max="12319" width="4.109375" customWidth="1"/>
    <col min="12320" max="12320" width="5.109375" customWidth="1"/>
    <col min="12321" max="12322" width="4.44140625" customWidth="1"/>
    <col min="12323" max="12323" width="3.77734375" customWidth="1"/>
    <col min="12324" max="12324" width="5.21875" customWidth="1"/>
    <col min="12325" max="12325" width="5.5546875" customWidth="1"/>
    <col min="12326" max="12326" width="5.44140625" customWidth="1"/>
    <col min="12545" max="12545" width="3.88671875" customWidth="1"/>
    <col min="12546" max="12546" width="35.109375" customWidth="1"/>
    <col min="12548" max="12567" width="0" hidden="1" customWidth="1"/>
    <col min="12568" max="12568" width="5" customWidth="1"/>
    <col min="12569" max="12569" width="5.109375" customWidth="1"/>
    <col min="12570" max="12571" width="4.77734375" customWidth="1"/>
    <col min="12572" max="12572" width="5.44140625" customWidth="1"/>
    <col min="12573" max="12573" width="4.6640625" customWidth="1"/>
    <col min="12574" max="12574" width="4.77734375" customWidth="1"/>
    <col min="12575" max="12575" width="4.109375" customWidth="1"/>
    <col min="12576" max="12576" width="5.109375" customWidth="1"/>
    <col min="12577" max="12578" width="4.44140625" customWidth="1"/>
    <col min="12579" max="12579" width="3.77734375" customWidth="1"/>
    <col min="12580" max="12580" width="5.21875" customWidth="1"/>
    <col min="12581" max="12581" width="5.5546875" customWidth="1"/>
    <col min="12582" max="12582" width="5.44140625" customWidth="1"/>
    <col min="12801" max="12801" width="3.88671875" customWidth="1"/>
    <col min="12802" max="12802" width="35.109375" customWidth="1"/>
    <col min="12804" max="12823" width="0" hidden="1" customWidth="1"/>
    <col min="12824" max="12824" width="5" customWidth="1"/>
    <col min="12825" max="12825" width="5.109375" customWidth="1"/>
    <col min="12826" max="12827" width="4.77734375" customWidth="1"/>
    <col min="12828" max="12828" width="5.44140625" customWidth="1"/>
    <col min="12829" max="12829" width="4.6640625" customWidth="1"/>
    <col min="12830" max="12830" width="4.77734375" customWidth="1"/>
    <col min="12831" max="12831" width="4.109375" customWidth="1"/>
    <col min="12832" max="12832" width="5.109375" customWidth="1"/>
    <col min="12833" max="12834" width="4.44140625" customWidth="1"/>
    <col min="12835" max="12835" width="3.77734375" customWidth="1"/>
    <col min="12836" max="12836" width="5.21875" customWidth="1"/>
    <col min="12837" max="12837" width="5.5546875" customWidth="1"/>
    <col min="12838" max="12838" width="5.44140625" customWidth="1"/>
    <col min="13057" max="13057" width="3.88671875" customWidth="1"/>
    <col min="13058" max="13058" width="35.109375" customWidth="1"/>
    <col min="13060" max="13079" width="0" hidden="1" customWidth="1"/>
    <col min="13080" max="13080" width="5" customWidth="1"/>
    <col min="13081" max="13081" width="5.109375" customWidth="1"/>
    <col min="13082" max="13083" width="4.77734375" customWidth="1"/>
    <col min="13084" max="13084" width="5.44140625" customWidth="1"/>
    <col min="13085" max="13085" width="4.6640625" customWidth="1"/>
    <col min="13086" max="13086" width="4.77734375" customWidth="1"/>
    <col min="13087" max="13087" width="4.109375" customWidth="1"/>
    <col min="13088" max="13088" width="5.109375" customWidth="1"/>
    <col min="13089" max="13090" width="4.44140625" customWidth="1"/>
    <col min="13091" max="13091" width="3.77734375" customWidth="1"/>
    <col min="13092" max="13092" width="5.21875" customWidth="1"/>
    <col min="13093" max="13093" width="5.5546875" customWidth="1"/>
    <col min="13094" max="13094" width="5.44140625" customWidth="1"/>
    <col min="13313" max="13313" width="3.88671875" customWidth="1"/>
    <col min="13314" max="13314" width="35.109375" customWidth="1"/>
    <col min="13316" max="13335" width="0" hidden="1" customWidth="1"/>
    <col min="13336" max="13336" width="5" customWidth="1"/>
    <col min="13337" max="13337" width="5.109375" customWidth="1"/>
    <col min="13338" max="13339" width="4.77734375" customWidth="1"/>
    <col min="13340" max="13340" width="5.44140625" customWidth="1"/>
    <col min="13341" max="13341" width="4.6640625" customWidth="1"/>
    <col min="13342" max="13342" width="4.77734375" customWidth="1"/>
    <col min="13343" max="13343" width="4.109375" customWidth="1"/>
    <col min="13344" max="13344" width="5.109375" customWidth="1"/>
    <col min="13345" max="13346" width="4.44140625" customWidth="1"/>
    <col min="13347" max="13347" width="3.77734375" customWidth="1"/>
    <col min="13348" max="13348" width="5.21875" customWidth="1"/>
    <col min="13349" max="13349" width="5.5546875" customWidth="1"/>
    <col min="13350" max="13350" width="5.44140625" customWidth="1"/>
    <col min="13569" max="13569" width="3.88671875" customWidth="1"/>
    <col min="13570" max="13570" width="35.109375" customWidth="1"/>
    <col min="13572" max="13591" width="0" hidden="1" customWidth="1"/>
    <col min="13592" max="13592" width="5" customWidth="1"/>
    <col min="13593" max="13593" width="5.109375" customWidth="1"/>
    <col min="13594" max="13595" width="4.77734375" customWidth="1"/>
    <col min="13596" max="13596" width="5.44140625" customWidth="1"/>
    <col min="13597" max="13597" width="4.6640625" customWidth="1"/>
    <col min="13598" max="13598" width="4.77734375" customWidth="1"/>
    <col min="13599" max="13599" width="4.109375" customWidth="1"/>
    <col min="13600" max="13600" width="5.109375" customWidth="1"/>
    <col min="13601" max="13602" width="4.44140625" customWidth="1"/>
    <col min="13603" max="13603" width="3.77734375" customWidth="1"/>
    <col min="13604" max="13604" width="5.21875" customWidth="1"/>
    <col min="13605" max="13605" width="5.5546875" customWidth="1"/>
    <col min="13606" max="13606" width="5.44140625" customWidth="1"/>
    <col min="13825" max="13825" width="3.88671875" customWidth="1"/>
    <col min="13826" max="13826" width="35.109375" customWidth="1"/>
    <col min="13828" max="13847" width="0" hidden="1" customWidth="1"/>
    <col min="13848" max="13848" width="5" customWidth="1"/>
    <col min="13849" max="13849" width="5.109375" customWidth="1"/>
    <col min="13850" max="13851" width="4.77734375" customWidth="1"/>
    <col min="13852" max="13852" width="5.44140625" customWidth="1"/>
    <col min="13853" max="13853" width="4.6640625" customWidth="1"/>
    <col min="13854" max="13854" width="4.77734375" customWidth="1"/>
    <col min="13855" max="13855" width="4.109375" customWidth="1"/>
    <col min="13856" max="13856" width="5.109375" customWidth="1"/>
    <col min="13857" max="13858" width="4.44140625" customWidth="1"/>
    <col min="13859" max="13859" width="3.77734375" customWidth="1"/>
    <col min="13860" max="13860" width="5.21875" customWidth="1"/>
    <col min="13861" max="13861" width="5.5546875" customWidth="1"/>
    <col min="13862" max="13862" width="5.44140625" customWidth="1"/>
    <col min="14081" max="14081" width="3.88671875" customWidth="1"/>
    <col min="14082" max="14082" width="35.109375" customWidth="1"/>
    <col min="14084" max="14103" width="0" hidden="1" customWidth="1"/>
    <col min="14104" max="14104" width="5" customWidth="1"/>
    <col min="14105" max="14105" width="5.109375" customWidth="1"/>
    <col min="14106" max="14107" width="4.77734375" customWidth="1"/>
    <col min="14108" max="14108" width="5.44140625" customWidth="1"/>
    <col min="14109" max="14109" width="4.6640625" customWidth="1"/>
    <col min="14110" max="14110" width="4.77734375" customWidth="1"/>
    <col min="14111" max="14111" width="4.109375" customWidth="1"/>
    <col min="14112" max="14112" width="5.109375" customWidth="1"/>
    <col min="14113" max="14114" width="4.44140625" customWidth="1"/>
    <col min="14115" max="14115" width="3.77734375" customWidth="1"/>
    <col min="14116" max="14116" width="5.21875" customWidth="1"/>
    <col min="14117" max="14117" width="5.5546875" customWidth="1"/>
    <col min="14118" max="14118" width="5.44140625" customWidth="1"/>
    <col min="14337" max="14337" width="3.88671875" customWidth="1"/>
    <col min="14338" max="14338" width="35.109375" customWidth="1"/>
    <col min="14340" max="14359" width="0" hidden="1" customWidth="1"/>
    <col min="14360" max="14360" width="5" customWidth="1"/>
    <col min="14361" max="14361" width="5.109375" customWidth="1"/>
    <col min="14362" max="14363" width="4.77734375" customWidth="1"/>
    <col min="14364" max="14364" width="5.44140625" customWidth="1"/>
    <col min="14365" max="14365" width="4.6640625" customWidth="1"/>
    <col min="14366" max="14366" width="4.77734375" customWidth="1"/>
    <col min="14367" max="14367" width="4.109375" customWidth="1"/>
    <col min="14368" max="14368" width="5.109375" customWidth="1"/>
    <col min="14369" max="14370" width="4.44140625" customWidth="1"/>
    <col min="14371" max="14371" width="3.77734375" customWidth="1"/>
    <col min="14372" max="14372" width="5.21875" customWidth="1"/>
    <col min="14373" max="14373" width="5.5546875" customWidth="1"/>
    <col min="14374" max="14374" width="5.44140625" customWidth="1"/>
    <col min="14593" max="14593" width="3.88671875" customWidth="1"/>
    <col min="14594" max="14594" width="35.109375" customWidth="1"/>
    <col min="14596" max="14615" width="0" hidden="1" customWidth="1"/>
    <col min="14616" max="14616" width="5" customWidth="1"/>
    <col min="14617" max="14617" width="5.109375" customWidth="1"/>
    <col min="14618" max="14619" width="4.77734375" customWidth="1"/>
    <col min="14620" max="14620" width="5.44140625" customWidth="1"/>
    <col min="14621" max="14621" width="4.6640625" customWidth="1"/>
    <col min="14622" max="14622" width="4.77734375" customWidth="1"/>
    <col min="14623" max="14623" width="4.109375" customWidth="1"/>
    <col min="14624" max="14624" width="5.109375" customWidth="1"/>
    <col min="14625" max="14626" width="4.44140625" customWidth="1"/>
    <col min="14627" max="14627" width="3.77734375" customWidth="1"/>
    <col min="14628" max="14628" width="5.21875" customWidth="1"/>
    <col min="14629" max="14629" width="5.5546875" customWidth="1"/>
    <col min="14630" max="14630" width="5.44140625" customWidth="1"/>
    <col min="14849" max="14849" width="3.88671875" customWidth="1"/>
    <col min="14850" max="14850" width="35.109375" customWidth="1"/>
    <col min="14852" max="14871" width="0" hidden="1" customWidth="1"/>
    <col min="14872" max="14872" width="5" customWidth="1"/>
    <col min="14873" max="14873" width="5.109375" customWidth="1"/>
    <col min="14874" max="14875" width="4.77734375" customWidth="1"/>
    <col min="14876" max="14876" width="5.44140625" customWidth="1"/>
    <col min="14877" max="14877" width="4.6640625" customWidth="1"/>
    <col min="14878" max="14878" width="4.77734375" customWidth="1"/>
    <col min="14879" max="14879" width="4.109375" customWidth="1"/>
    <col min="14880" max="14880" width="5.109375" customWidth="1"/>
    <col min="14881" max="14882" width="4.44140625" customWidth="1"/>
    <col min="14883" max="14883" width="3.77734375" customWidth="1"/>
    <col min="14884" max="14884" width="5.21875" customWidth="1"/>
    <col min="14885" max="14885" width="5.5546875" customWidth="1"/>
    <col min="14886" max="14886" width="5.44140625" customWidth="1"/>
    <col min="15105" max="15105" width="3.88671875" customWidth="1"/>
    <col min="15106" max="15106" width="35.109375" customWidth="1"/>
    <col min="15108" max="15127" width="0" hidden="1" customWidth="1"/>
    <col min="15128" max="15128" width="5" customWidth="1"/>
    <col min="15129" max="15129" width="5.109375" customWidth="1"/>
    <col min="15130" max="15131" width="4.77734375" customWidth="1"/>
    <col min="15132" max="15132" width="5.44140625" customWidth="1"/>
    <col min="15133" max="15133" width="4.6640625" customWidth="1"/>
    <col min="15134" max="15134" width="4.77734375" customWidth="1"/>
    <col min="15135" max="15135" width="4.109375" customWidth="1"/>
    <col min="15136" max="15136" width="5.109375" customWidth="1"/>
    <col min="15137" max="15138" width="4.44140625" customWidth="1"/>
    <col min="15139" max="15139" width="3.77734375" customWidth="1"/>
    <col min="15140" max="15140" width="5.21875" customWidth="1"/>
    <col min="15141" max="15141" width="5.5546875" customWidth="1"/>
    <col min="15142" max="15142" width="5.44140625" customWidth="1"/>
    <col min="15361" max="15361" width="3.88671875" customWidth="1"/>
    <col min="15362" max="15362" width="35.109375" customWidth="1"/>
    <col min="15364" max="15383" width="0" hidden="1" customWidth="1"/>
    <col min="15384" max="15384" width="5" customWidth="1"/>
    <col min="15385" max="15385" width="5.109375" customWidth="1"/>
    <col min="15386" max="15387" width="4.77734375" customWidth="1"/>
    <col min="15388" max="15388" width="5.44140625" customWidth="1"/>
    <col min="15389" max="15389" width="4.6640625" customWidth="1"/>
    <col min="15390" max="15390" width="4.77734375" customWidth="1"/>
    <col min="15391" max="15391" width="4.109375" customWidth="1"/>
    <col min="15392" max="15392" width="5.109375" customWidth="1"/>
    <col min="15393" max="15394" width="4.44140625" customWidth="1"/>
    <col min="15395" max="15395" width="3.77734375" customWidth="1"/>
    <col min="15396" max="15396" width="5.21875" customWidth="1"/>
    <col min="15397" max="15397" width="5.5546875" customWidth="1"/>
    <col min="15398" max="15398" width="5.44140625" customWidth="1"/>
    <col min="15617" max="15617" width="3.88671875" customWidth="1"/>
    <col min="15618" max="15618" width="35.109375" customWidth="1"/>
    <col min="15620" max="15639" width="0" hidden="1" customWidth="1"/>
    <col min="15640" max="15640" width="5" customWidth="1"/>
    <col min="15641" max="15641" width="5.109375" customWidth="1"/>
    <col min="15642" max="15643" width="4.77734375" customWidth="1"/>
    <col min="15644" max="15644" width="5.44140625" customWidth="1"/>
    <col min="15645" max="15645" width="4.6640625" customWidth="1"/>
    <col min="15646" max="15646" width="4.77734375" customWidth="1"/>
    <col min="15647" max="15647" width="4.109375" customWidth="1"/>
    <col min="15648" max="15648" width="5.109375" customWidth="1"/>
    <col min="15649" max="15650" width="4.44140625" customWidth="1"/>
    <col min="15651" max="15651" width="3.77734375" customWidth="1"/>
    <col min="15652" max="15652" width="5.21875" customWidth="1"/>
    <col min="15653" max="15653" width="5.5546875" customWidth="1"/>
    <col min="15654" max="15654" width="5.44140625" customWidth="1"/>
    <col min="15873" max="15873" width="3.88671875" customWidth="1"/>
    <col min="15874" max="15874" width="35.109375" customWidth="1"/>
    <col min="15876" max="15895" width="0" hidden="1" customWidth="1"/>
    <col min="15896" max="15896" width="5" customWidth="1"/>
    <col min="15897" max="15897" width="5.109375" customWidth="1"/>
    <col min="15898" max="15899" width="4.77734375" customWidth="1"/>
    <col min="15900" max="15900" width="5.44140625" customWidth="1"/>
    <col min="15901" max="15901" width="4.6640625" customWidth="1"/>
    <col min="15902" max="15902" width="4.77734375" customWidth="1"/>
    <col min="15903" max="15903" width="4.109375" customWidth="1"/>
    <col min="15904" max="15904" width="5.109375" customWidth="1"/>
    <col min="15905" max="15906" width="4.44140625" customWidth="1"/>
    <col min="15907" max="15907" width="3.77734375" customWidth="1"/>
    <col min="15908" max="15908" width="5.21875" customWidth="1"/>
    <col min="15909" max="15909" width="5.5546875" customWidth="1"/>
    <col min="15910" max="15910" width="5.44140625" customWidth="1"/>
    <col min="16129" max="16129" width="3.88671875" customWidth="1"/>
    <col min="16130" max="16130" width="35.109375" customWidth="1"/>
    <col min="16132" max="16151" width="0" hidden="1" customWidth="1"/>
    <col min="16152" max="16152" width="5" customWidth="1"/>
    <col min="16153" max="16153" width="5.109375" customWidth="1"/>
    <col min="16154" max="16155" width="4.77734375" customWidth="1"/>
    <col min="16156" max="16156" width="5.44140625" customWidth="1"/>
    <col min="16157" max="16157" width="4.6640625" customWidth="1"/>
    <col min="16158" max="16158" width="4.77734375" customWidth="1"/>
    <col min="16159" max="16159" width="4.109375" customWidth="1"/>
    <col min="16160" max="16160" width="5.109375" customWidth="1"/>
    <col min="16161" max="16162" width="4.44140625" customWidth="1"/>
    <col min="16163" max="16163" width="3.77734375" customWidth="1"/>
    <col min="16164" max="16164" width="5.21875" customWidth="1"/>
    <col min="16165" max="16165" width="5.5546875" customWidth="1"/>
    <col min="16166" max="16166" width="5.44140625" customWidth="1"/>
  </cols>
  <sheetData>
    <row r="1" spans="1:38" ht="17.399999999999999">
      <c r="A1" s="73" t="s">
        <v>11</v>
      </c>
      <c r="B1" s="73"/>
      <c r="C1" s="73"/>
      <c r="D1" s="73"/>
      <c r="E1" s="73"/>
      <c r="F1" s="73"/>
      <c r="G1" s="73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</row>
    <row r="2" spans="1:38" ht="16.2" thickBot="1">
      <c r="A2" s="75" t="str">
        <f>'[1]1.2.2.'!A3</f>
        <v>Расчет полезного отпуска электрической энергии по ЭСО</v>
      </c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</row>
    <row r="3" spans="1:38" ht="14.4" customHeight="1">
      <c r="A3" s="77" t="s">
        <v>131</v>
      </c>
      <c r="B3" s="78" t="s">
        <v>54</v>
      </c>
      <c r="C3" s="79" t="s">
        <v>132</v>
      </c>
      <c r="D3" s="80" t="s">
        <v>133</v>
      </c>
      <c r="E3" s="81"/>
      <c r="F3" s="81"/>
      <c r="G3" s="81"/>
      <c r="H3" s="82"/>
      <c r="I3" s="80" t="s">
        <v>134</v>
      </c>
      <c r="J3" s="81"/>
      <c r="K3" s="81"/>
      <c r="L3" s="81"/>
      <c r="M3" s="82"/>
      <c r="N3" s="80" t="s">
        <v>135</v>
      </c>
      <c r="O3" s="81"/>
      <c r="P3" s="81"/>
      <c r="Q3" s="81"/>
      <c r="R3" s="82"/>
      <c r="S3" s="80" t="s">
        <v>136</v>
      </c>
      <c r="T3" s="81"/>
      <c r="U3" s="81"/>
      <c r="V3" s="81"/>
      <c r="W3" s="82"/>
      <c r="X3" s="80" t="s">
        <v>137</v>
      </c>
      <c r="Y3" s="81"/>
      <c r="Z3" s="81"/>
      <c r="AA3" s="81"/>
      <c r="AB3" s="82"/>
      <c r="AC3" s="80" t="s">
        <v>138</v>
      </c>
      <c r="AD3" s="81"/>
      <c r="AE3" s="81"/>
      <c r="AF3" s="81"/>
      <c r="AG3" s="82"/>
      <c r="AH3" s="80" t="s">
        <v>139</v>
      </c>
      <c r="AI3" s="81"/>
      <c r="AJ3" s="81"/>
      <c r="AK3" s="81"/>
      <c r="AL3" s="82"/>
    </row>
    <row r="4" spans="1:38" ht="20.399999999999999">
      <c r="A4" s="83"/>
      <c r="B4" s="84"/>
      <c r="C4" s="85"/>
      <c r="D4" s="86" t="s">
        <v>114</v>
      </c>
      <c r="E4" s="87" t="s">
        <v>140</v>
      </c>
      <c r="F4" s="87" t="s">
        <v>141</v>
      </c>
      <c r="G4" s="87" t="s">
        <v>117</v>
      </c>
      <c r="H4" s="85" t="s">
        <v>142</v>
      </c>
      <c r="I4" s="86" t="s">
        <v>114</v>
      </c>
      <c r="J4" s="87" t="s">
        <v>115</v>
      </c>
      <c r="K4" s="87" t="s">
        <v>123</v>
      </c>
      <c r="L4" s="87" t="s">
        <v>117</v>
      </c>
      <c r="M4" s="85" t="s">
        <v>142</v>
      </c>
      <c r="N4" s="86" t="s">
        <v>114</v>
      </c>
      <c r="O4" s="87" t="s">
        <v>140</v>
      </c>
      <c r="P4" s="87" t="s">
        <v>141</v>
      </c>
      <c r="Q4" s="87" t="s">
        <v>117</v>
      </c>
      <c r="R4" s="85" t="s">
        <v>142</v>
      </c>
      <c r="S4" s="86" t="s">
        <v>114</v>
      </c>
      <c r="T4" s="87" t="s">
        <v>140</v>
      </c>
      <c r="U4" s="87" t="s">
        <v>141</v>
      </c>
      <c r="V4" s="87" t="s">
        <v>117</v>
      </c>
      <c r="W4" s="85" t="s">
        <v>142</v>
      </c>
      <c r="X4" s="86" t="s">
        <v>114</v>
      </c>
      <c r="Y4" s="87" t="s">
        <v>140</v>
      </c>
      <c r="Z4" s="87" t="s">
        <v>141</v>
      </c>
      <c r="AA4" s="87" t="s">
        <v>117</v>
      </c>
      <c r="AB4" s="85" t="s">
        <v>142</v>
      </c>
      <c r="AC4" s="86" t="s">
        <v>114</v>
      </c>
      <c r="AD4" s="87" t="s">
        <v>140</v>
      </c>
      <c r="AE4" s="87" t="s">
        <v>141</v>
      </c>
      <c r="AF4" s="87" t="s">
        <v>117</v>
      </c>
      <c r="AG4" s="85" t="s">
        <v>142</v>
      </c>
      <c r="AH4" s="86" t="s">
        <v>114</v>
      </c>
      <c r="AI4" s="87" t="s">
        <v>140</v>
      </c>
      <c r="AJ4" s="87" t="s">
        <v>141</v>
      </c>
      <c r="AK4" s="87" t="s">
        <v>117</v>
      </c>
      <c r="AL4" s="85" t="s">
        <v>142</v>
      </c>
    </row>
    <row r="5" spans="1:38">
      <c r="A5" s="88">
        <v>1</v>
      </c>
      <c r="B5" s="89">
        <v>2</v>
      </c>
      <c r="C5" s="90">
        <v>3</v>
      </c>
      <c r="D5" s="88">
        <f>C5+1</f>
        <v>4</v>
      </c>
      <c r="E5" s="88">
        <f t="shared" ref="E5:AL5" si="0">D5+1</f>
        <v>5</v>
      </c>
      <c r="F5" s="88">
        <f t="shared" si="0"/>
        <v>6</v>
      </c>
      <c r="G5" s="88">
        <f t="shared" si="0"/>
        <v>7</v>
      </c>
      <c r="H5" s="88">
        <f t="shared" si="0"/>
        <v>8</v>
      </c>
      <c r="I5" s="88">
        <f t="shared" si="0"/>
        <v>9</v>
      </c>
      <c r="J5" s="88">
        <f t="shared" si="0"/>
        <v>10</v>
      </c>
      <c r="K5" s="88">
        <f t="shared" si="0"/>
        <v>11</v>
      </c>
      <c r="L5" s="88">
        <f t="shared" si="0"/>
        <v>12</v>
      </c>
      <c r="M5" s="88">
        <f t="shared" si="0"/>
        <v>13</v>
      </c>
      <c r="N5" s="88">
        <f>M5+1</f>
        <v>14</v>
      </c>
      <c r="O5" s="88">
        <f t="shared" si="0"/>
        <v>15</v>
      </c>
      <c r="P5" s="88">
        <f t="shared" si="0"/>
        <v>16</v>
      </c>
      <c r="Q5" s="88">
        <f t="shared" si="0"/>
        <v>17</v>
      </c>
      <c r="R5" s="88">
        <f t="shared" si="0"/>
        <v>18</v>
      </c>
      <c r="S5" s="88">
        <v>19</v>
      </c>
      <c r="T5" s="88">
        <f t="shared" si="0"/>
        <v>20</v>
      </c>
      <c r="U5" s="88">
        <f t="shared" si="0"/>
        <v>21</v>
      </c>
      <c r="V5" s="88">
        <f t="shared" si="0"/>
        <v>22</v>
      </c>
      <c r="W5" s="88">
        <f t="shared" si="0"/>
        <v>23</v>
      </c>
      <c r="X5" s="88">
        <f>W5+1</f>
        <v>24</v>
      </c>
      <c r="Y5" s="88">
        <f t="shared" si="0"/>
        <v>25</v>
      </c>
      <c r="Z5" s="88">
        <f t="shared" si="0"/>
        <v>26</v>
      </c>
      <c r="AA5" s="88">
        <f t="shared" si="0"/>
        <v>27</v>
      </c>
      <c r="AB5" s="88">
        <f t="shared" si="0"/>
        <v>28</v>
      </c>
      <c r="AC5" s="88">
        <f t="shared" si="0"/>
        <v>29</v>
      </c>
      <c r="AD5" s="88">
        <f t="shared" si="0"/>
        <v>30</v>
      </c>
      <c r="AE5" s="88">
        <f t="shared" si="0"/>
        <v>31</v>
      </c>
      <c r="AF5" s="88">
        <f t="shared" si="0"/>
        <v>32</v>
      </c>
      <c r="AG5" s="88">
        <f t="shared" si="0"/>
        <v>33</v>
      </c>
      <c r="AH5" s="88">
        <f t="shared" si="0"/>
        <v>34</v>
      </c>
      <c r="AI5" s="88">
        <f t="shared" si="0"/>
        <v>35</v>
      </c>
      <c r="AJ5" s="88">
        <f t="shared" si="0"/>
        <v>36</v>
      </c>
      <c r="AK5" s="88">
        <f t="shared" si="0"/>
        <v>37</v>
      </c>
      <c r="AL5" s="88">
        <f t="shared" si="0"/>
        <v>38</v>
      </c>
    </row>
    <row r="6" spans="1:38">
      <c r="A6" s="91" t="s">
        <v>118</v>
      </c>
      <c r="B6" s="92" t="s">
        <v>143</v>
      </c>
      <c r="C6" s="93" t="s">
        <v>144</v>
      </c>
      <c r="D6" s="94"/>
      <c r="E6" s="95"/>
      <c r="F6" s="95"/>
      <c r="G6" s="95">
        <v>0.19600000000000001</v>
      </c>
      <c r="H6" s="96">
        <v>0.19600000000000001</v>
      </c>
      <c r="I6" s="94"/>
      <c r="J6" s="95"/>
      <c r="K6" s="95"/>
      <c r="L6" s="95">
        <v>0.20699999999999999</v>
      </c>
      <c r="M6" s="96">
        <f>L6</f>
        <v>0.20699999999999999</v>
      </c>
      <c r="N6" s="94"/>
      <c r="O6" s="95"/>
      <c r="P6" s="95"/>
      <c r="Q6" s="95">
        <f>'[1]1.2.2.'!E10</f>
        <v>0</v>
      </c>
      <c r="R6" s="96">
        <f>Q6</f>
        <v>0</v>
      </c>
      <c r="S6" s="94"/>
      <c r="T6" s="95"/>
      <c r="U6" s="95"/>
      <c r="V6" s="95">
        <v>0.20699999999999999</v>
      </c>
      <c r="W6" s="96">
        <f>V6</f>
        <v>0.20699999999999999</v>
      </c>
      <c r="X6" s="94"/>
      <c r="Y6" s="95"/>
      <c r="Z6" s="95"/>
      <c r="AA6" s="95">
        <v>0.19939999999999999</v>
      </c>
      <c r="AB6" s="96">
        <f>AA6</f>
        <v>0.19939999999999999</v>
      </c>
      <c r="AC6" s="94"/>
      <c r="AD6" s="95"/>
      <c r="AE6" s="95"/>
      <c r="AF6" s="95">
        <v>0.105</v>
      </c>
      <c r="AG6" s="96">
        <v>0.105</v>
      </c>
      <c r="AH6" s="94"/>
      <c r="AI6" s="95"/>
      <c r="AJ6" s="95"/>
      <c r="AK6" s="95">
        <v>9.4399999999999998E-2</v>
      </c>
      <c r="AL6" s="96">
        <f>AK6</f>
        <v>9.4399999999999998E-2</v>
      </c>
    </row>
    <row r="7" spans="1:38">
      <c r="A7" s="91" t="s">
        <v>145</v>
      </c>
      <c r="B7" s="92" t="s">
        <v>146</v>
      </c>
      <c r="C7" s="93" t="s">
        <v>144</v>
      </c>
      <c r="D7" s="97"/>
      <c r="E7" s="98"/>
      <c r="F7" s="95"/>
      <c r="G7" s="99"/>
      <c r="H7" s="96"/>
      <c r="I7" s="97"/>
      <c r="J7" s="98"/>
      <c r="K7" s="95"/>
      <c r="L7" s="99"/>
      <c r="M7" s="96"/>
      <c r="N7" s="97"/>
      <c r="O7" s="98"/>
      <c r="P7" s="95"/>
      <c r="Q7" s="99"/>
      <c r="R7" s="96"/>
      <c r="S7" s="97"/>
      <c r="T7" s="98"/>
      <c r="U7" s="95"/>
      <c r="V7" s="99"/>
      <c r="W7" s="96"/>
      <c r="X7" s="97"/>
      <c r="Y7" s="98"/>
      <c r="Z7" s="95"/>
      <c r="AA7" s="99"/>
      <c r="AB7" s="96"/>
      <c r="AC7" s="97"/>
      <c r="AD7" s="98"/>
      <c r="AE7" s="95"/>
      <c r="AF7" s="99"/>
      <c r="AG7" s="96"/>
      <c r="AH7" s="97"/>
      <c r="AI7" s="98"/>
      <c r="AJ7" s="95"/>
      <c r="AK7" s="99"/>
      <c r="AL7" s="96"/>
    </row>
    <row r="8" spans="1:38">
      <c r="A8" s="91" t="s">
        <v>147</v>
      </c>
      <c r="B8" s="92" t="s">
        <v>148</v>
      </c>
      <c r="C8" s="93" t="s">
        <v>149</v>
      </c>
      <c r="D8" s="97"/>
      <c r="E8" s="100"/>
      <c r="F8" s="100"/>
      <c r="G8" s="98"/>
      <c r="H8" s="101"/>
      <c r="I8" s="97"/>
      <c r="J8" s="100"/>
      <c r="K8" s="100"/>
      <c r="L8" s="98"/>
      <c r="M8" s="101"/>
      <c r="N8" s="97"/>
      <c r="O8" s="100"/>
      <c r="P8" s="100"/>
      <c r="Q8" s="98"/>
      <c r="R8" s="101"/>
      <c r="S8" s="97"/>
      <c r="T8" s="100"/>
      <c r="U8" s="100"/>
      <c r="V8" s="98"/>
      <c r="W8" s="101"/>
      <c r="X8" s="97"/>
      <c r="Y8" s="100"/>
      <c r="Z8" s="100"/>
      <c r="AA8" s="98"/>
      <c r="AB8" s="101"/>
      <c r="AC8" s="97"/>
      <c r="AD8" s="100"/>
      <c r="AE8" s="100"/>
      <c r="AF8" s="98"/>
      <c r="AG8" s="101"/>
      <c r="AH8" s="97"/>
      <c r="AI8" s="100"/>
      <c r="AJ8" s="100"/>
      <c r="AK8" s="98"/>
      <c r="AL8" s="101"/>
    </row>
    <row r="9" spans="1:38">
      <c r="A9" s="91" t="s">
        <v>150</v>
      </c>
      <c r="B9" s="92" t="s">
        <v>151</v>
      </c>
      <c r="C9" s="93" t="s">
        <v>152</v>
      </c>
      <c r="D9" s="97"/>
      <c r="E9" s="98"/>
      <c r="F9" s="98"/>
      <c r="G9" s="98"/>
      <c r="H9" s="102"/>
      <c r="I9" s="97"/>
      <c r="J9" s="98"/>
      <c r="K9" s="98"/>
      <c r="L9" s="98"/>
      <c r="M9" s="102"/>
      <c r="N9" s="97"/>
      <c r="O9" s="98"/>
      <c r="P9" s="98"/>
      <c r="Q9" s="98"/>
      <c r="R9" s="102"/>
      <c r="S9" s="97"/>
      <c r="T9" s="98"/>
      <c r="U9" s="98"/>
      <c r="V9" s="98"/>
      <c r="W9" s="102"/>
      <c r="X9" s="97"/>
      <c r="Y9" s="98"/>
      <c r="Z9" s="98"/>
      <c r="AA9" s="98"/>
      <c r="AB9" s="102"/>
      <c r="AC9" s="97"/>
      <c r="AD9" s="98"/>
      <c r="AE9" s="98"/>
      <c r="AF9" s="98"/>
      <c r="AG9" s="102"/>
      <c r="AH9" s="97"/>
      <c r="AI9" s="98"/>
      <c r="AJ9" s="98"/>
      <c r="AK9" s="98"/>
      <c r="AL9" s="102"/>
    </row>
    <row r="10" spans="1:38">
      <c r="A10" s="91" t="s">
        <v>153</v>
      </c>
      <c r="B10" s="92" t="s">
        <v>154</v>
      </c>
      <c r="C10" s="93" t="s">
        <v>155</v>
      </c>
      <c r="D10" s="97"/>
      <c r="E10" s="98"/>
      <c r="F10" s="98"/>
      <c r="G10" s="98"/>
      <c r="H10" s="102"/>
      <c r="I10" s="97"/>
      <c r="J10" s="98"/>
      <c r="K10" s="98"/>
      <c r="L10" s="98"/>
      <c r="M10" s="102"/>
      <c r="N10" s="97"/>
      <c r="O10" s="98"/>
      <c r="P10" s="98"/>
      <c r="Q10" s="98"/>
      <c r="R10" s="102"/>
      <c r="S10" s="97"/>
      <c r="T10" s="98"/>
      <c r="U10" s="98"/>
      <c r="V10" s="98"/>
      <c r="W10" s="102"/>
      <c r="X10" s="97"/>
      <c r="Y10" s="98"/>
      <c r="Z10" s="98"/>
      <c r="AA10" s="98"/>
      <c r="AB10" s="102"/>
      <c r="AC10" s="97"/>
      <c r="AD10" s="98"/>
      <c r="AE10" s="98"/>
      <c r="AF10" s="98"/>
      <c r="AG10" s="102"/>
      <c r="AH10" s="97"/>
      <c r="AI10" s="98"/>
      <c r="AJ10" s="98"/>
      <c r="AK10" s="98"/>
      <c r="AL10" s="102"/>
    </row>
    <row r="11" spans="1:38">
      <c r="A11" s="91" t="s">
        <v>156</v>
      </c>
      <c r="B11" s="92" t="s">
        <v>157</v>
      </c>
      <c r="C11" s="93" t="s">
        <v>144</v>
      </c>
      <c r="D11" s="97"/>
      <c r="E11" s="98"/>
      <c r="F11" s="98"/>
      <c r="G11" s="98"/>
      <c r="H11" s="102"/>
      <c r="I11" s="97"/>
      <c r="J11" s="98"/>
      <c r="K11" s="98"/>
      <c r="L11" s="98"/>
      <c r="M11" s="102"/>
      <c r="N11" s="97"/>
      <c r="O11" s="98"/>
      <c r="P11" s="98"/>
      <c r="Q11" s="98"/>
      <c r="R11" s="102"/>
      <c r="S11" s="97"/>
      <c r="T11" s="98"/>
      <c r="U11" s="98"/>
      <c r="V11" s="98"/>
      <c r="W11" s="102"/>
      <c r="X11" s="97"/>
      <c r="Y11" s="98"/>
      <c r="Z11" s="98"/>
      <c r="AA11" s="98"/>
      <c r="AB11" s="102"/>
      <c r="AC11" s="97"/>
      <c r="AD11" s="98"/>
      <c r="AE11" s="98"/>
      <c r="AF11" s="98"/>
      <c r="AG11" s="102"/>
      <c r="AH11" s="97"/>
      <c r="AI11" s="98"/>
      <c r="AJ11" s="98"/>
      <c r="AK11" s="98"/>
      <c r="AL11" s="102"/>
    </row>
    <row r="12" spans="1:38" ht="21.6">
      <c r="A12" s="91" t="s">
        <v>147</v>
      </c>
      <c r="B12" s="92" t="s">
        <v>148</v>
      </c>
      <c r="C12" s="93" t="s">
        <v>158</v>
      </c>
      <c r="D12" s="97"/>
      <c r="E12" s="98"/>
      <c r="F12" s="98"/>
      <c r="G12" s="98"/>
      <c r="H12" s="102"/>
      <c r="I12" s="97"/>
      <c r="J12" s="98"/>
      <c r="K12" s="98"/>
      <c r="L12" s="98"/>
      <c r="M12" s="102"/>
      <c r="N12" s="97"/>
      <c r="O12" s="98"/>
      <c r="P12" s="98"/>
      <c r="Q12" s="98"/>
      <c r="R12" s="102"/>
      <c r="S12" s="97"/>
      <c r="T12" s="98"/>
      <c r="U12" s="98"/>
      <c r="V12" s="98"/>
      <c r="W12" s="102"/>
      <c r="X12" s="97"/>
      <c r="Y12" s="98"/>
      <c r="Z12" s="98"/>
      <c r="AA12" s="98"/>
      <c r="AB12" s="102"/>
      <c r="AC12" s="97"/>
      <c r="AD12" s="98"/>
      <c r="AE12" s="98"/>
      <c r="AF12" s="98"/>
      <c r="AG12" s="102"/>
      <c r="AH12" s="97"/>
      <c r="AI12" s="98"/>
      <c r="AJ12" s="98"/>
      <c r="AK12" s="98"/>
      <c r="AL12" s="102"/>
    </row>
    <row r="13" spans="1:38">
      <c r="A13" s="91" t="s">
        <v>150</v>
      </c>
      <c r="B13" s="92" t="s">
        <v>159</v>
      </c>
      <c r="C13" s="93" t="s">
        <v>160</v>
      </c>
      <c r="D13" s="97"/>
      <c r="E13" s="98"/>
      <c r="F13" s="98"/>
      <c r="G13" s="98"/>
      <c r="H13" s="102"/>
      <c r="I13" s="97"/>
      <c r="J13" s="98"/>
      <c r="K13" s="98"/>
      <c r="L13" s="98"/>
      <c r="M13" s="102"/>
      <c r="N13" s="97"/>
      <c r="O13" s="98"/>
      <c r="P13" s="98"/>
      <c r="Q13" s="98"/>
      <c r="R13" s="102"/>
      <c r="S13" s="97"/>
      <c r="T13" s="98"/>
      <c r="U13" s="98"/>
      <c r="V13" s="98"/>
      <c r="W13" s="102"/>
      <c r="X13" s="97"/>
      <c r="Y13" s="98"/>
      <c r="Z13" s="98"/>
      <c r="AA13" s="98"/>
      <c r="AB13" s="102"/>
      <c r="AC13" s="97"/>
      <c r="AD13" s="98"/>
      <c r="AE13" s="98"/>
      <c r="AF13" s="98"/>
      <c r="AG13" s="102"/>
      <c r="AH13" s="97"/>
      <c r="AI13" s="98"/>
      <c r="AJ13" s="98"/>
      <c r="AK13" s="98"/>
      <c r="AL13" s="102"/>
    </row>
    <row r="14" spans="1:38">
      <c r="A14" s="91" t="s">
        <v>161</v>
      </c>
      <c r="B14" s="92" t="s">
        <v>162</v>
      </c>
      <c r="C14" s="93" t="s">
        <v>144</v>
      </c>
      <c r="D14" s="97"/>
      <c r="E14" s="98"/>
      <c r="F14" s="98"/>
      <c r="G14" s="98"/>
      <c r="H14" s="102"/>
      <c r="I14" s="97"/>
      <c r="J14" s="98"/>
      <c r="K14" s="98"/>
      <c r="L14" s="98"/>
      <c r="M14" s="102"/>
      <c r="N14" s="97"/>
      <c r="O14" s="98"/>
      <c r="P14" s="98"/>
      <c r="Q14" s="98"/>
      <c r="R14" s="102"/>
      <c r="S14" s="97"/>
      <c r="T14" s="98"/>
      <c r="U14" s="98"/>
      <c r="V14" s="98"/>
      <c r="W14" s="102"/>
      <c r="X14" s="97"/>
      <c r="Y14" s="98"/>
      <c r="Z14" s="98"/>
      <c r="AA14" s="98"/>
      <c r="AB14" s="102"/>
      <c r="AC14" s="97"/>
      <c r="AD14" s="98"/>
      <c r="AE14" s="98"/>
      <c r="AF14" s="98"/>
      <c r="AG14" s="102"/>
      <c r="AH14" s="97"/>
      <c r="AI14" s="98"/>
      <c r="AJ14" s="98"/>
      <c r="AK14" s="98"/>
      <c r="AL14" s="102"/>
    </row>
    <row r="15" spans="1:38" ht="21.6">
      <c r="A15" s="91" t="s">
        <v>147</v>
      </c>
      <c r="B15" s="92" t="s">
        <v>148</v>
      </c>
      <c r="C15" s="93" t="s">
        <v>158</v>
      </c>
      <c r="D15" s="97"/>
      <c r="E15" s="98"/>
      <c r="F15" s="98"/>
      <c r="G15" s="98"/>
      <c r="H15" s="102"/>
      <c r="I15" s="97"/>
      <c r="J15" s="98"/>
      <c r="K15" s="98"/>
      <c r="L15" s="98"/>
      <c r="M15" s="102"/>
      <c r="N15" s="97"/>
      <c r="O15" s="98"/>
      <c r="P15" s="98"/>
      <c r="Q15" s="98"/>
      <c r="R15" s="102"/>
      <c r="S15" s="97"/>
      <c r="T15" s="98"/>
      <c r="U15" s="98"/>
      <c r="V15" s="98"/>
      <c r="W15" s="102"/>
      <c r="X15" s="97"/>
      <c r="Y15" s="98"/>
      <c r="Z15" s="98"/>
      <c r="AA15" s="98"/>
      <c r="AB15" s="102"/>
      <c r="AC15" s="97"/>
      <c r="AD15" s="98"/>
      <c r="AE15" s="98"/>
      <c r="AF15" s="98"/>
      <c r="AG15" s="102"/>
      <c r="AH15" s="97"/>
      <c r="AI15" s="98"/>
      <c r="AJ15" s="98"/>
      <c r="AK15" s="98"/>
      <c r="AL15" s="102"/>
    </row>
    <row r="16" spans="1:38">
      <c r="A16" s="91" t="s">
        <v>150</v>
      </c>
      <c r="B16" s="92" t="s">
        <v>159</v>
      </c>
      <c r="C16" s="93" t="s">
        <v>160</v>
      </c>
      <c r="D16" s="97"/>
      <c r="E16" s="98"/>
      <c r="F16" s="98"/>
      <c r="G16" s="98"/>
      <c r="H16" s="102"/>
      <c r="I16" s="97"/>
      <c r="J16" s="98"/>
      <c r="K16" s="98"/>
      <c r="L16" s="98"/>
      <c r="M16" s="102"/>
      <c r="N16" s="97"/>
      <c r="O16" s="98"/>
      <c r="P16" s="98"/>
      <c r="Q16" s="98"/>
      <c r="R16" s="102"/>
      <c r="S16" s="97"/>
      <c r="T16" s="98"/>
      <c r="U16" s="98"/>
      <c r="V16" s="98"/>
      <c r="W16" s="102"/>
      <c r="X16" s="97"/>
      <c r="Y16" s="98"/>
      <c r="Z16" s="98"/>
      <c r="AA16" s="98"/>
      <c r="AB16" s="102"/>
      <c r="AC16" s="97"/>
      <c r="AD16" s="98"/>
      <c r="AE16" s="98"/>
      <c r="AF16" s="98"/>
      <c r="AG16" s="102"/>
      <c r="AH16" s="97"/>
      <c r="AI16" s="98"/>
      <c r="AJ16" s="98"/>
      <c r="AK16" s="98"/>
      <c r="AL16" s="102"/>
    </row>
    <row r="17" spans="1:38">
      <c r="A17" s="91" t="s">
        <v>163</v>
      </c>
      <c r="B17" s="92" t="s">
        <v>164</v>
      </c>
      <c r="C17" s="93" t="s">
        <v>144</v>
      </c>
      <c r="D17" s="97"/>
      <c r="E17" s="98"/>
      <c r="F17" s="98"/>
      <c r="G17" s="98"/>
      <c r="H17" s="102"/>
      <c r="I17" s="97"/>
      <c r="J17" s="98"/>
      <c r="K17" s="98"/>
      <c r="L17" s="98"/>
      <c r="M17" s="102"/>
      <c r="N17" s="97"/>
      <c r="O17" s="98"/>
      <c r="P17" s="98"/>
      <c r="Q17" s="98"/>
      <c r="R17" s="102"/>
      <c r="S17" s="97"/>
      <c r="T17" s="98"/>
      <c r="U17" s="98"/>
      <c r="V17" s="98"/>
      <c r="W17" s="102"/>
      <c r="X17" s="97"/>
      <c r="Y17" s="98"/>
      <c r="Z17" s="98"/>
      <c r="AA17" s="98"/>
      <c r="AB17" s="102"/>
      <c r="AC17" s="97"/>
      <c r="AD17" s="98"/>
      <c r="AE17" s="98"/>
      <c r="AF17" s="98"/>
      <c r="AG17" s="102"/>
      <c r="AH17" s="97"/>
      <c r="AI17" s="98"/>
      <c r="AJ17" s="98"/>
      <c r="AK17" s="98"/>
      <c r="AL17" s="102"/>
    </row>
    <row r="18" spans="1:38">
      <c r="A18" s="91" t="s">
        <v>165</v>
      </c>
      <c r="B18" s="92" t="s">
        <v>166</v>
      </c>
      <c r="C18" s="93"/>
      <c r="D18" s="97"/>
      <c r="E18" s="98"/>
      <c r="F18" s="98"/>
      <c r="G18" s="98"/>
      <c r="H18" s="102"/>
      <c r="I18" s="97"/>
      <c r="J18" s="98"/>
      <c r="K18" s="98"/>
      <c r="L18" s="98"/>
      <c r="M18" s="102"/>
      <c r="N18" s="97"/>
      <c r="O18" s="98"/>
      <c r="P18" s="98"/>
      <c r="Q18" s="98"/>
      <c r="R18" s="102"/>
      <c r="S18" s="97"/>
      <c r="T18" s="98"/>
      <c r="U18" s="98"/>
      <c r="V18" s="98"/>
      <c r="W18" s="102"/>
      <c r="X18" s="97"/>
      <c r="Y18" s="98"/>
      <c r="Z18" s="98"/>
      <c r="AA18" s="98"/>
      <c r="AB18" s="102"/>
      <c r="AC18" s="97"/>
      <c r="AD18" s="98"/>
      <c r="AE18" s="98"/>
      <c r="AF18" s="98"/>
      <c r="AG18" s="102"/>
      <c r="AH18" s="97"/>
      <c r="AI18" s="98"/>
      <c r="AJ18" s="98"/>
      <c r="AK18" s="98"/>
      <c r="AL18" s="102"/>
    </row>
    <row r="19" spans="1:38" ht="21.6">
      <c r="A19" s="91" t="s">
        <v>147</v>
      </c>
      <c r="B19" s="92" t="s">
        <v>148</v>
      </c>
      <c r="C19" s="93" t="s">
        <v>158</v>
      </c>
      <c r="D19" s="97"/>
      <c r="E19" s="98"/>
      <c r="F19" s="98"/>
      <c r="G19" s="98"/>
      <c r="H19" s="102"/>
      <c r="I19" s="97"/>
      <c r="J19" s="98"/>
      <c r="K19" s="98"/>
      <c r="L19" s="98"/>
      <c r="M19" s="102"/>
      <c r="N19" s="97"/>
      <c r="O19" s="98"/>
      <c r="P19" s="98"/>
      <c r="Q19" s="98"/>
      <c r="R19" s="102"/>
      <c r="S19" s="97"/>
      <c r="T19" s="98"/>
      <c r="U19" s="98"/>
      <c r="V19" s="98"/>
      <c r="W19" s="102"/>
      <c r="X19" s="97"/>
      <c r="Y19" s="98"/>
      <c r="Z19" s="98"/>
      <c r="AA19" s="98"/>
      <c r="AB19" s="102"/>
      <c r="AC19" s="97"/>
      <c r="AD19" s="98"/>
      <c r="AE19" s="98"/>
      <c r="AF19" s="98"/>
      <c r="AG19" s="102"/>
      <c r="AH19" s="97"/>
      <c r="AI19" s="98"/>
      <c r="AJ19" s="98"/>
      <c r="AK19" s="98"/>
      <c r="AL19" s="102"/>
    </row>
    <row r="20" spans="1:38">
      <c r="A20" s="91" t="s">
        <v>150</v>
      </c>
      <c r="B20" s="92" t="s">
        <v>159</v>
      </c>
      <c r="C20" s="93" t="s">
        <v>160</v>
      </c>
      <c r="D20" s="97"/>
      <c r="E20" s="98"/>
      <c r="F20" s="98"/>
      <c r="G20" s="98"/>
      <c r="H20" s="102"/>
      <c r="I20" s="97"/>
      <c r="J20" s="98"/>
      <c r="K20" s="98"/>
      <c r="L20" s="98"/>
      <c r="M20" s="102"/>
      <c r="N20" s="97"/>
      <c r="O20" s="98"/>
      <c r="P20" s="98"/>
      <c r="Q20" s="98"/>
      <c r="R20" s="102"/>
      <c r="S20" s="97"/>
      <c r="T20" s="98"/>
      <c r="U20" s="98"/>
      <c r="V20" s="98"/>
      <c r="W20" s="102"/>
      <c r="X20" s="97"/>
      <c r="Y20" s="98"/>
      <c r="Z20" s="98"/>
      <c r="AA20" s="98"/>
      <c r="AB20" s="102"/>
      <c r="AC20" s="97"/>
      <c r="AD20" s="98"/>
      <c r="AE20" s="98"/>
      <c r="AF20" s="98"/>
      <c r="AG20" s="102"/>
      <c r="AH20" s="97"/>
      <c r="AI20" s="98"/>
      <c r="AJ20" s="98"/>
      <c r="AK20" s="98"/>
      <c r="AL20" s="102"/>
    </row>
    <row r="21" spans="1:38">
      <c r="A21" s="91" t="s">
        <v>167</v>
      </c>
      <c r="B21" s="92" t="s">
        <v>166</v>
      </c>
      <c r="C21" s="93"/>
      <c r="D21" s="97"/>
      <c r="E21" s="98"/>
      <c r="F21" s="98"/>
      <c r="G21" s="98"/>
      <c r="H21" s="102"/>
      <c r="I21" s="97"/>
      <c r="J21" s="98"/>
      <c r="K21" s="98"/>
      <c r="L21" s="98"/>
      <c r="M21" s="102"/>
      <c r="N21" s="97"/>
      <c r="O21" s="98"/>
      <c r="P21" s="98"/>
      <c r="Q21" s="98"/>
      <c r="R21" s="102"/>
      <c r="S21" s="97"/>
      <c r="T21" s="98"/>
      <c r="U21" s="98"/>
      <c r="V21" s="98"/>
      <c r="W21" s="102"/>
      <c r="X21" s="97"/>
      <c r="Y21" s="98"/>
      <c r="Z21" s="98"/>
      <c r="AA21" s="98"/>
      <c r="AB21" s="102"/>
      <c r="AC21" s="97"/>
      <c r="AD21" s="98"/>
      <c r="AE21" s="98"/>
      <c r="AF21" s="98"/>
      <c r="AG21" s="102"/>
      <c r="AH21" s="97"/>
      <c r="AI21" s="98"/>
      <c r="AJ21" s="98"/>
      <c r="AK21" s="98"/>
      <c r="AL21" s="102"/>
    </row>
    <row r="22" spans="1:38" ht="21.6">
      <c r="A22" s="91" t="s">
        <v>147</v>
      </c>
      <c r="B22" s="92" t="s">
        <v>148</v>
      </c>
      <c r="C22" s="93" t="s">
        <v>158</v>
      </c>
      <c r="D22" s="97"/>
      <c r="E22" s="98"/>
      <c r="F22" s="98"/>
      <c r="G22" s="98"/>
      <c r="H22" s="102"/>
      <c r="I22" s="97"/>
      <c r="J22" s="98"/>
      <c r="K22" s="98"/>
      <c r="L22" s="98"/>
      <c r="M22" s="102"/>
      <c r="N22" s="97"/>
      <c r="O22" s="98"/>
      <c r="P22" s="98"/>
      <c r="Q22" s="98"/>
      <c r="R22" s="102"/>
      <c r="S22" s="97"/>
      <c r="T22" s="98"/>
      <c r="U22" s="98"/>
      <c r="V22" s="98"/>
      <c r="W22" s="102"/>
      <c r="X22" s="97"/>
      <c r="Y22" s="98"/>
      <c r="Z22" s="98"/>
      <c r="AA22" s="98"/>
      <c r="AB22" s="102"/>
      <c r="AC22" s="97"/>
      <c r="AD22" s="98"/>
      <c r="AE22" s="98"/>
      <c r="AF22" s="98"/>
      <c r="AG22" s="102"/>
      <c r="AH22" s="97"/>
      <c r="AI22" s="98"/>
      <c r="AJ22" s="98"/>
      <c r="AK22" s="98"/>
      <c r="AL22" s="102"/>
    </row>
    <row r="23" spans="1:38">
      <c r="A23" s="91" t="s">
        <v>150</v>
      </c>
      <c r="B23" s="92" t="s">
        <v>159</v>
      </c>
      <c r="C23" s="93" t="s">
        <v>160</v>
      </c>
      <c r="D23" s="97"/>
      <c r="E23" s="98"/>
      <c r="F23" s="98"/>
      <c r="G23" s="98"/>
      <c r="H23" s="102"/>
      <c r="I23" s="97"/>
      <c r="J23" s="98"/>
      <c r="K23" s="98"/>
      <c r="L23" s="98"/>
      <c r="M23" s="102"/>
      <c r="N23" s="97"/>
      <c r="O23" s="98"/>
      <c r="P23" s="98"/>
      <c r="Q23" s="98"/>
      <c r="R23" s="102"/>
      <c r="S23" s="97"/>
      <c r="T23" s="98"/>
      <c r="U23" s="98"/>
      <c r="V23" s="98"/>
      <c r="W23" s="102"/>
      <c r="X23" s="97"/>
      <c r="Y23" s="98"/>
      <c r="Z23" s="98"/>
      <c r="AA23" s="98"/>
      <c r="AB23" s="102"/>
      <c r="AC23" s="97"/>
      <c r="AD23" s="98"/>
      <c r="AE23" s="98"/>
      <c r="AF23" s="98"/>
      <c r="AG23" s="102"/>
      <c r="AH23" s="97"/>
      <c r="AI23" s="98"/>
      <c r="AJ23" s="98"/>
      <c r="AK23" s="98"/>
      <c r="AL23" s="102"/>
    </row>
    <row r="24" spans="1:38" ht="10.199999999999999" customHeight="1">
      <c r="A24" s="91" t="s">
        <v>168</v>
      </c>
      <c r="B24" s="92" t="s">
        <v>169</v>
      </c>
      <c r="C24" s="93"/>
      <c r="D24" s="97"/>
      <c r="E24" s="98"/>
      <c r="F24" s="98"/>
      <c r="G24" s="98"/>
      <c r="H24" s="102"/>
      <c r="I24" s="97"/>
      <c r="J24" s="98"/>
      <c r="K24" s="98"/>
      <c r="L24" s="98"/>
      <c r="M24" s="102"/>
      <c r="N24" s="97"/>
      <c r="O24" s="98"/>
      <c r="P24" s="98"/>
      <c r="Q24" s="98"/>
      <c r="R24" s="102"/>
      <c r="S24" s="97"/>
      <c r="T24" s="98"/>
      <c r="U24" s="98"/>
      <c r="V24" s="98"/>
      <c r="W24" s="102"/>
      <c r="X24" s="97"/>
      <c r="Y24" s="98"/>
      <c r="Z24" s="98"/>
      <c r="AA24" s="98"/>
      <c r="AB24" s="102"/>
      <c r="AC24" s="97"/>
      <c r="AD24" s="98"/>
      <c r="AE24" s="98"/>
      <c r="AF24" s="98"/>
      <c r="AG24" s="102"/>
      <c r="AH24" s="97"/>
      <c r="AI24" s="98"/>
      <c r="AJ24" s="98"/>
      <c r="AK24" s="98"/>
      <c r="AL24" s="102"/>
    </row>
    <row r="25" spans="1:38">
      <c r="A25" s="91" t="s">
        <v>170</v>
      </c>
      <c r="B25" s="92" t="s">
        <v>171</v>
      </c>
      <c r="C25" s="93" t="s">
        <v>144</v>
      </c>
      <c r="D25" s="97"/>
      <c r="E25" s="98"/>
      <c r="F25" s="98"/>
      <c r="G25" s="98"/>
      <c r="H25" s="102"/>
      <c r="I25" s="97"/>
      <c r="J25" s="98"/>
      <c r="K25" s="98"/>
      <c r="L25" s="98"/>
      <c r="M25" s="102"/>
      <c r="N25" s="97"/>
      <c r="O25" s="98"/>
      <c r="P25" s="98"/>
      <c r="Q25" s="98"/>
      <c r="R25" s="102"/>
      <c r="S25" s="97"/>
      <c r="T25" s="98"/>
      <c r="U25" s="98"/>
      <c r="V25" s="98"/>
      <c r="W25" s="102"/>
      <c r="X25" s="97"/>
      <c r="Y25" s="98"/>
      <c r="Z25" s="98"/>
      <c r="AA25" s="98"/>
      <c r="AB25" s="102"/>
      <c r="AC25" s="97"/>
      <c r="AD25" s="98"/>
      <c r="AE25" s="98"/>
      <c r="AF25" s="98"/>
      <c r="AG25" s="102"/>
      <c r="AH25" s="97"/>
      <c r="AI25" s="98"/>
      <c r="AJ25" s="98"/>
      <c r="AK25" s="98"/>
      <c r="AL25" s="102"/>
    </row>
    <row r="26" spans="1:38">
      <c r="A26" s="91" t="s">
        <v>172</v>
      </c>
      <c r="B26" s="92" t="s">
        <v>173</v>
      </c>
      <c r="C26" s="93" t="s">
        <v>144</v>
      </c>
      <c r="D26" s="97"/>
      <c r="E26" s="98"/>
      <c r="F26" s="98"/>
      <c r="G26" s="98"/>
      <c r="H26" s="102"/>
      <c r="I26" s="97"/>
      <c r="J26" s="98"/>
      <c r="K26" s="98"/>
      <c r="L26" s="98"/>
      <c r="M26" s="102"/>
      <c r="N26" s="97"/>
      <c r="O26" s="98"/>
      <c r="P26" s="98"/>
      <c r="Q26" s="98"/>
      <c r="R26" s="102"/>
      <c r="S26" s="97"/>
      <c r="T26" s="98"/>
      <c r="U26" s="98"/>
      <c r="V26" s="98"/>
      <c r="W26" s="102"/>
      <c r="X26" s="97"/>
      <c r="Y26" s="98"/>
      <c r="Z26" s="98"/>
      <c r="AA26" s="98"/>
      <c r="AB26" s="102"/>
      <c r="AC26" s="97"/>
      <c r="AD26" s="98"/>
      <c r="AE26" s="98"/>
      <c r="AF26" s="98"/>
      <c r="AG26" s="102"/>
      <c r="AH26" s="97"/>
      <c r="AI26" s="98"/>
      <c r="AJ26" s="98"/>
      <c r="AK26" s="98"/>
      <c r="AL26" s="102"/>
    </row>
    <row r="27" spans="1:38" ht="21.6">
      <c r="A27" s="91" t="s">
        <v>147</v>
      </c>
      <c r="B27" s="92" t="s">
        <v>148</v>
      </c>
      <c r="C27" s="93" t="s">
        <v>174</v>
      </c>
      <c r="D27" s="97"/>
      <c r="E27" s="98"/>
      <c r="F27" s="98"/>
      <c r="G27" s="98"/>
      <c r="H27" s="102"/>
      <c r="I27" s="97"/>
      <c r="J27" s="98"/>
      <c r="K27" s="98"/>
      <c r="L27" s="98"/>
      <c r="M27" s="102"/>
      <c r="N27" s="97"/>
      <c r="O27" s="98"/>
      <c r="P27" s="98"/>
      <c r="Q27" s="98"/>
      <c r="R27" s="102"/>
      <c r="S27" s="97"/>
      <c r="T27" s="98"/>
      <c r="U27" s="98"/>
      <c r="V27" s="98"/>
      <c r="W27" s="102"/>
      <c r="X27" s="97"/>
      <c r="Y27" s="98"/>
      <c r="Z27" s="98"/>
      <c r="AA27" s="98"/>
      <c r="AB27" s="102"/>
      <c r="AC27" s="97"/>
      <c r="AD27" s="98"/>
      <c r="AE27" s="98"/>
      <c r="AF27" s="98"/>
      <c r="AG27" s="102"/>
      <c r="AH27" s="97"/>
      <c r="AI27" s="98"/>
      <c r="AJ27" s="98"/>
      <c r="AK27" s="98"/>
      <c r="AL27" s="102"/>
    </row>
    <row r="28" spans="1:38">
      <c r="A28" s="91" t="s">
        <v>150</v>
      </c>
      <c r="B28" s="92" t="s">
        <v>175</v>
      </c>
      <c r="C28" s="93" t="s">
        <v>176</v>
      </c>
      <c r="D28" s="97"/>
      <c r="E28" s="98"/>
      <c r="F28" s="103"/>
      <c r="G28" s="103"/>
      <c r="H28" s="104"/>
      <c r="I28" s="97"/>
      <c r="J28" s="98"/>
      <c r="K28" s="103"/>
      <c r="L28" s="103"/>
      <c r="M28" s="104"/>
      <c r="N28" s="97"/>
      <c r="O28" s="98"/>
      <c r="P28" s="103"/>
      <c r="Q28" s="103"/>
      <c r="R28" s="104"/>
      <c r="S28" s="97"/>
      <c r="T28" s="98"/>
      <c r="U28" s="103"/>
      <c r="V28" s="103"/>
      <c r="W28" s="104"/>
      <c r="X28" s="97"/>
      <c r="Y28" s="98"/>
      <c r="Z28" s="103"/>
      <c r="AA28" s="103"/>
      <c r="AB28" s="104"/>
      <c r="AC28" s="97"/>
      <c r="AD28" s="98"/>
      <c r="AE28" s="103"/>
      <c r="AF28" s="103"/>
      <c r="AG28" s="104"/>
      <c r="AH28" s="97"/>
      <c r="AI28" s="98"/>
      <c r="AJ28" s="103"/>
      <c r="AK28" s="103"/>
      <c r="AL28" s="104"/>
    </row>
    <row r="29" spans="1:38">
      <c r="A29" s="91" t="s">
        <v>177</v>
      </c>
      <c r="B29" s="92" t="s">
        <v>169</v>
      </c>
      <c r="C29" s="93" t="s">
        <v>144</v>
      </c>
      <c r="D29" s="97"/>
      <c r="E29" s="98"/>
      <c r="F29" s="98"/>
      <c r="G29" s="98"/>
      <c r="H29" s="102"/>
      <c r="I29" s="97"/>
      <c r="J29" s="98"/>
      <c r="K29" s="98"/>
      <c r="L29" s="98"/>
      <c r="M29" s="102"/>
      <c r="N29" s="97"/>
      <c r="O29" s="98"/>
      <c r="P29" s="98"/>
      <c r="Q29" s="98"/>
      <c r="R29" s="102"/>
      <c r="S29" s="97"/>
      <c r="T29" s="98"/>
      <c r="U29" s="98"/>
      <c r="V29" s="98"/>
      <c r="W29" s="102"/>
      <c r="X29" s="97"/>
      <c r="Y29" s="98"/>
      <c r="Z29" s="98"/>
      <c r="AA29" s="98"/>
      <c r="AB29" s="102"/>
      <c r="AC29" s="97"/>
      <c r="AD29" s="98"/>
      <c r="AE29" s="98"/>
      <c r="AF29" s="98"/>
      <c r="AG29" s="102"/>
      <c r="AH29" s="97"/>
      <c r="AI29" s="98"/>
      <c r="AJ29" s="98"/>
      <c r="AK29" s="98"/>
      <c r="AL29" s="102"/>
    </row>
    <row r="30" spans="1:38">
      <c r="A30" s="91" t="s">
        <v>178</v>
      </c>
      <c r="B30" s="92" t="s">
        <v>179</v>
      </c>
      <c r="C30" s="93"/>
      <c r="D30" s="94"/>
      <c r="E30" s="95"/>
      <c r="F30" s="95"/>
      <c r="G30" s="95">
        <v>0.19600000000000001</v>
      </c>
      <c r="H30" s="96">
        <v>0.19600000000000001</v>
      </c>
      <c r="I30" s="94"/>
      <c r="J30" s="95"/>
      <c r="K30" s="95"/>
      <c r="L30" s="95">
        <f>L6</f>
        <v>0.20699999999999999</v>
      </c>
      <c r="M30" s="96">
        <f>L30</f>
        <v>0.20699999999999999</v>
      </c>
      <c r="N30" s="94"/>
      <c r="O30" s="95"/>
      <c r="P30" s="95"/>
      <c r="Q30" s="95">
        <f>Q6</f>
        <v>0</v>
      </c>
      <c r="R30" s="96">
        <f>Q30</f>
        <v>0</v>
      </c>
      <c r="S30" s="94"/>
      <c r="T30" s="95"/>
      <c r="U30" s="95"/>
      <c r="V30" s="95">
        <f>V6</f>
        <v>0.20699999999999999</v>
      </c>
      <c r="W30" s="96">
        <f>V30</f>
        <v>0.20699999999999999</v>
      </c>
      <c r="X30" s="94"/>
      <c r="Y30" s="95"/>
      <c r="Z30" s="95"/>
      <c r="AA30" s="95">
        <f>AA6</f>
        <v>0.19939999999999999</v>
      </c>
      <c r="AB30" s="96">
        <f>AA30</f>
        <v>0.19939999999999999</v>
      </c>
      <c r="AC30" s="94"/>
      <c r="AD30" s="95"/>
      <c r="AE30" s="95"/>
      <c r="AF30" s="95">
        <f>AF6</f>
        <v>0.105</v>
      </c>
      <c r="AG30" s="96">
        <f>AF30</f>
        <v>0.105</v>
      </c>
      <c r="AH30" s="94"/>
      <c r="AI30" s="95"/>
      <c r="AJ30" s="95"/>
      <c r="AK30" s="95">
        <f>AK6</f>
        <v>9.4399999999999998E-2</v>
      </c>
      <c r="AL30" s="96">
        <f>AK30</f>
        <v>9.4399999999999998E-2</v>
      </c>
    </row>
    <row r="31" spans="1:38">
      <c r="A31" s="91" t="s">
        <v>180</v>
      </c>
      <c r="B31" s="92" t="s">
        <v>181</v>
      </c>
      <c r="C31" s="93"/>
      <c r="D31" s="97"/>
      <c r="E31" s="98"/>
      <c r="F31" s="95"/>
      <c r="G31" s="98"/>
      <c r="H31" s="102"/>
      <c r="I31" s="97"/>
      <c r="J31" s="98"/>
      <c r="K31" s="95"/>
      <c r="L31" s="98"/>
      <c r="M31" s="102"/>
      <c r="N31" s="97"/>
      <c r="O31" s="98"/>
      <c r="P31" s="95"/>
      <c r="Q31" s="98"/>
      <c r="R31" s="102"/>
      <c r="S31" s="97"/>
      <c r="T31" s="98"/>
      <c r="U31" s="95"/>
      <c r="V31" s="98"/>
      <c r="W31" s="102"/>
      <c r="X31" s="97"/>
      <c r="Y31" s="98"/>
      <c r="Z31" s="95"/>
      <c r="AA31" s="98"/>
      <c r="AB31" s="102"/>
      <c r="AC31" s="97"/>
      <c r="AD31" s="98"/>
      <c r="AE31" s="95"/>
      <c r="AF31" s="98"/>
      <c r="AG31" s="102"/>
      <c r="AH31" s="97"/>
      <c r="AI31" s="98"/>
      <c r="AJ31" s="95"/>
      <c r="AK31" s="98"/>
      <c r="AL31" s="102"/>
    </row>
    <row r="32" spans="1:38">
      <c r="A32" s="91" t="s">
        <v>147</v>
      </c>
      <c r="B32" s="92" t="s">
        <v>148</v>
      </c>
      <c r="C32" s="93" t="s">
        <v>182</v>
      </c>
      <c r="D32" s="97"/>
      <c r="E32" s="98"/>
      <c r="F32" s="98"/>
      <c r="G32" s="98"/>
      <c r="H32" s="102"/>
      <c r="I32" s="97"/>
      <c r="J32" s="98"/>
      <c r="K32" s="98"/>
      <c r="L32" s="98"/>
      <c r="M32" s="102"/>
      <c r="N32" s="97"/>
      <c r="O32" s="98"/>
      <c r="P32" s="98"/>
      <c r="Q32" s="98"/>
      <c r="R32" s="102"/>
      <c r="S32" s="97"/>
      <c r="T32" s="98"/>
      <c r="U32" s="98"/>
      <c r="V32" s="98"/>
      <c r="W32" s="102"/>
      <c r="X32" s="97"/>
      <c r="Y32" s="98"/>
      <c r="Z32" s="98"/>
      <c r="AA32" s="98"/>
      <c r="AB32" s="102"/>
      <c r="AC32" s="97"/>
      <c r="AD32" s="98"/>
      <c r="AE32" s="98"/>
      <c r="AF32" s="98"/>
      <c r="AG32" s="102"/>
      <c r="AH32" s="97"/>
      <c r="AI32" s="98"/>
      <c r="AJ32" s="98"/>
      <c r="AK32" s="98"/>
      <c r="AL32" s="102"/>
    </row>
    <row r="33" spans="1:38">
      <c r="A33" s="91" t="s">
        <v>150</v>
      </c>
      <c r="B33" s="92" t="s">
        <v>183</v>
      </c>
      <c r="C33" s="93"/>
      <c r="D33" s="97"/>
      <c r="E33" s="98"/>
      <c r="F33" s="98"/>
      <c r="G33" s="98"/>
      <c r="H33" s="102"/>
      <c r="I33" s="97"/>
      <c r="J33" s="98"/>
      <c r="K33" s="98"/>
      <c r="L33" s="98"/>
      <c r="M33" s="102"/>
      <c r="N33" s="97"/>
      <c r="O33" s="98"/>
      <c r="P33" s="98"/>
      <c r="Q33" s="98"/>
      <c r="R33" s="102"/>
      <c r="S33" s="97"/>
      <c r="T33" s="98"/>
      <c r="U33" s="98"/>
      <c r="V33" s="98"/>
      <c r="W33" s="102"/>
      <c r="X33" s="97"/>
      <c r="Y33" s="98"/>
      <c r="Z33" s="98"/>
      <c r="AA33" s="98"/>
      <c r="AB33" s="102"/>
      <c r="AC33" s="97"/>
      <c r="AD33" s="98"/>
      <c r="AE33" s="98"/>
      <c r="AF33" s="98"/>
      <c r="AG33" s="102"/>
      <c r="AH33" s="97"/>
      <c r="AI33" s="98"/>
      <c r="AJ33" s="98"/>
      <c r="AK33" s="98"/>
      <c r="AL33" s="102"/>
    </row>
    <row r="34" spans="1:38">
      <c r="A34" s="91" t="s">
        <v>153</v>
      </c>
      <c r="B34" s="92" t="s">
        <v>184</v>
      </c>
      <c r="C34" s="93" t="s">
        <v>144</v>
      </c>
      <c r="D34" s="97"/>
      <c r="E34" s="98"/>
      <c r="F34" s="100"/>
      <c r="G34" s="98"/>
      <c r="H34" s="105"/>
      <c r="I34" s="97"/>
      <c r="J34" s="98"/>
      <c r="K34" s="100"/>
      <c r="L34" s="98"/>
      <c r="M34" s="105"/>
      <c r="N34" s="97"/>
      <c r="O34" s="98"/>
      <c r="P34" s="100"/>
      <c r="Q34" s="98"/>
      <c r="R34" s="105"/>
      <c r="S34" s="97"/>
      <c r="T34" s="98"/>
      <c r="U34" s="100"/>
      <c r="V34" s="98"/>
      <c r="W34" s="105"/>
      <c r="X34" s="97"/>
      <c r="Y34" s="98"/>
      <c r="Z34" s="100"/>
      <c r="AA34" s="98"/>
      <c r="AB34" s="105"/>
      <c r="AC34" s="97"/>
      <c r="AD34" s="98"/>
      <c r="AE34" s="100"/>
      <c r="AF34" s="98"/>
      <c r="AG34" s="105"/>
      <c r="AH34" s="97"/>
      <c r="AI34" s="98"/>
      <c r="AJ34" s="100"/>
      <c r="AK34" s="98"/>
      <c r="AL34" s="105"/>
    </row>
    <row r="35" spans="1:38">
      <c r="A35" s="91" t="s">
        <v>185</v>
      </c>
      <c r="B35" s="92" t="s">
        <v>186</v>
      </c>
      <c r="C35" s="93" t="s">
        <v>144</v>
      </c>
      <c r="D35" s="97"/>
      <c r="E35" s="98"/>
      <c r="F35" s="98"/>
      <c r="G35" s="95">
        <v>0.19600000000000001</v>
      </c>
      <c r="H35" s="96">
        <v>0.19600000000000001</v>
      </c>
      <c r="I35" s="97"/>
      <c r="J35" s="98"/>
      <c r="K35" s="98"/>
      <c r="L35" s="95">
        <f>L30</f>
        <v>0.20699999999999999</v>
      </c>
      <c r="M35" s="96">
        <f>M30</f>
        <v>0.20699999999999999</v>
      </c>
      <c r="N35" s="97"/>
      <c r="O35" s="98"/>
      <c r="P35" s="98"/>
      <c r="Q35" s="95">
        <f>Q30</f>
        <v>0</v>
      </c>
      <c r="R35" s="96">
        <f>R30</f>
        <v>0</v>
      </c>
      <c r="S35" s="97"/>
      <c r="T35" s="98"/>
      <c r="U35" s="98"/>
      <c r="V35" s="95">
        <f>V30</f>
        <v>0.20699999999999999</v>
      </c>
      <c r="W35" s="96">
        <f>V35</f>
        <v>0.20699999999999999</v>
      </c>
      <c r="X35" s="97"/>
      <c r="Y35" s="98"/>
      <c r="Z35" s="98"/>
      <c r="AA35" s="95">
        <f>AA30</f>
        <v>0.19939999999999999</v>
      </c>
      <c r="AB35" s="96">
        <f>AA35</f>
        <v>0.19939999999999999</v>
      </c>
      <c r="AC35" s="97"/>
      <c r="AD35" s="98"/>
      <c r="AE35" s="98"/>
      <c r="AF35" s="95">
        <f>AF30</f>
        <v>0.105</v>
      </c>
      <c r="AG35" s="96">
        <f>AF35</f>
        <v>0.105</v>
      </c>
      <c r="AH35" s="97"/>
      <c r="AI35" s="98"/>
      <c r="AJ35" s="98"/>
      <c r="AK35" s="95">
        <f>AK30</f>
        <v>9.4399999999999998E-2</v>
      </c>
      <c r="AL35" s="96">
        <f>AK35</f>
        <v>9.4399999999999998E-2</v>
      </c>
    </row>
    <row r="36" spans="1:38" ht="12.6" customHeight="1">
      <c r="A36" s="91" t="s">
        <v>147</v>
      </c>
      <c r="B36" s="92" t="s">
        <v>148</v>
      </c>
      <c r="C36" s="93" t="s">
        <v>174</v>
      </c>
      <c r="D36" s="97"/>
      <c r="E36" s="98"/>
      <c r="F36" s="98"/>
      <c r="G36" s="95">
        <v>2.1000000000000001E-2</v>
      </c>
      <c r="H36" s="96">
        <v>2.1000000000000001E-2</v>
      </c>
      <c r="I36" s="97"/>
      <c r="J36" s="98"/>
      <c r="K36" s="98"/>
      <c r="L36" s="95">
        <f>L35/L37</f>
        <v>2.2258064516129029E-2</v>
      </c>
      <c r="M36" s="96">
        <f>M35/M37</f>
        <v>2.2258064516129029E-2</v>
      </c>
      <c r="N36" s="97"/>
      <c r="O36" s="98"/>
      <c r="P36" s="98"/>
      <c r="Q36" s="95">
        <f>Q35/Q37</f>
        <v>0</v>
      </c>
      <c r="R36" s="96">
        <f>R35/R37</f>
        <v>0</v>
      </c>
      <c r="S36" s="97"/>
      <c r="T36" s="98"/>
      <c r="U36" s="98"/>
      <c r="V36" s="95">
        <f>V35/V37</f>
        <v>2.2258064516129029E-2</v>
      </c>
      <c r="W36" s="96">
        <f>V36</f>
        <v>2.2258064516129029E-2</v>
      </c>
      <c r="X36" s="97"/>
      <c r="Y36" s="98"/>
      <c r="Z36" s="98"/>
      <c r="AA36" s="95">
        <f>AA35/AA37</f>
        <v>2.1440860215053762E-2</v>
      </c>
      <c r="AB36" s="96">
        <f>AA36</f>
        <v>2.1440860215053762E-2</v>
      </c>
      <c r="AC36" s="97"/>
      <c r="AD36" s="98"/>
      <c r="AE36" s="98"/>
      <c r="AF36" s="95">
        <f>AF35/AF37</f>
        <v>1.1290322580645161E-2</v>
      </c>
      <c r="AG36" s="96">
        <f>AF36</f>
        <v>1.1290322580645161E-2</v>
      </c>
      <c r="AH36" s="97"/>
      <c r="AI36" s="98"/>
      <c r="AJ36" s="98"/>
      <c r="AK36" s="95">
        <f>AK35/AK37</f>
        <v>1.0150537634408601E-2</v>
      </c>
      <c r="AL36" s="96">
        <f>AK36</f>
        <v>1.0150537634408601E-2</v>
      </c>
    </row>
    <row r="37" spans="1:38">
      <c r="A37" s="91" t="s">
        <v>150</v>
      </c>
      <c r="B37" s="92" t="s">
        <v>187</v>
      </c>
      <c r="C37" s="93" t="s">
        <v>176</v>
      </c>
      <c r="D37" s="97"/>
      <c r="E37" s="98"/>
      <c r="F37" s="98"/>
      <c r="G37" s="95">
        <v>9.3000000000000007</v>
      </c>
      <c r="H37" s="96">
        <v>9.3000000000000007</v>
      </c>
      <c r="I37" s="97"/>
      <c r="J37" s="98"/>
      <c r="K37" s="98"/>
      <c r="L37" s="100">
        <v>9.3000000000000007</v>
      </c>
      <c r="M37" s="96">
        <f>L37</f>
        <v>9.3000000000000007</v>
      </c>
      <c r="N37" s="97"/>
      <c r="O37" s="98"/>
      <c r="P37" s="98"/>
      <c r="Q37" s="100">
        <v>9.3000000000000007</v>
      </c>
      <c r="R37" s="96">
        <f>Q37</f>
        <v>9.3000000000000007</v>
      </c>
      <c r="S37" s="97"/>
      <c r="T37" s="98"/>
      <c r="U37" s="98"/>
      <c r="V37" s="95">
        <v>9.3000000000000007</v>
      </c>
      <c r="W37" s="96">
        <f>V37</f>
        <v>9.3000000000000007</v>
      </c>
      <c r="X37" s="97"/>
      <c r="Y37" s="98"/>
      <c r="Z37" s="98"/>
      <c r="AA37" s="95">
        <f>V37</f>
        <v>9.3000000000000007</v>
      </c>
      <c r="AB37" s="96">
        <f>AA37</f>
        <v>9.3000000000000007</v>
      </c>
      <c r="AC37" s="97"/>
      <c r="AD37" s="98"/>
      <c r="AE37" s="98"/>
      <c r="AF37" s="95">
        <f>AA37</f>
        <v>9.3000000000000007</v>
      </c>
      <c r="AG37" s="96">
        <f>AF37</f>
        <v>9.3000000000000007</v>
      </c>
      <c r="AH37" s="97"/>
      <c r="AI37" s="98"/>
      <c r="AJ37" s="98"/>
      <c r="AK37" s="95">
        <f>AF37</f>
        <v>9.3000000000000007</v>
      </c>
      <c r="AL37" s="96">
        <f>AK37</f>
        <v>9.3000000000000007</v>
      </c>
    </row>
    <row r="38" spans="1:38">
      <c r="A38" s="91" t="s">
        <v>126</v>
      </c>
      <c r="B38" s="92" t="s">
        <v>188</v>
      </c>
      <c r="C38" s="93" t="s">
        <v>144</v>
      </c>
      <c r="D38" s="106"/>
      <c r="E38" s="99"/>
      <c r="F38" s="99"/>
      <c r="G38" s="99"/>
      <c r="H38" s="105"/>
      <c r="I38" s="106"/>
      <c r="J38" s="99"/>
      <c r="K38" s="99"/>
      <c r="L38" s="99"/>
      <c r="M38" s="105"/>
      <c r="N38" s="106"/>
      <c r="O38" s="99"/>
      <c r="P38" s="99"/>
      <c r="Q38" s="99"/>
      <c r="R38" s="105"/>
      <c r="S38" s="106"/>
      <c r="T38" s="99"/>
      <c r="U38" s="99"/>
      <c r="V38" s="99"/>
      <c r="W38" s="105"/>
      <c r="X38" s="106"/>
      <c r="Y38" s="99"/>
      <c r="Z38" s="99"/>
      <c r="AA38" s="99"/>
      <c r="AB38" s="105"/>
      <c r="AC38" s="106"/>
      <c r="AD38" s="99"/>
      <c r="AE38" s="99"/>
      <c r="AF38" s="99"/>
      <c r="AG38" s="105"/>
      <c r="AH38" s="106"/>
      <c r="AI38" s="99"/>
      <c r="AJ38" s="99"/>
      <c r="AK38" s="99"/>
      <c r="AL38" s="105"/>
    </row>
    <row r="39" spans="1:38">
      <c r="A39" s="91" t="s">
        <v>189</v>
      </c>
      <c r="B39" s="92" t="s">
        <v>190</v>
      </c>
      <c r="C39" s="93" t="s">
        <v>144</v>
      </c>
      <c r="D39" s="97"/>
      <c r="E39" s="98"/>
      <c r="F39" s="98"/>
      <c r="G39" s="107"/>
      <c r="H39" s="108"/>
      <c r="I39" s="97"/>
      <c r="J39" s="98"/>
      <c r="K39" s="98"/>
      <c r="L39" s="107"/>
      <c r="M39" s="108"/>
      <c r="N39" s="97"/>
      <c r="O39" s="98"/>
      <c r="P39" s="98"/>
      <c r="Q39" s="107"/>
      <c r="R39" s="108"/>
      <c r="S39" s="97"/>
      <c r="T39" s="98"/>
      <c r="U39" s="98"/>
      <c r="V39" s="107"/>
      <c r="W39" s="108"/>
      <c r="X39" s="97"/>
      <c r="Y39" s="98"/>
      <c r="Z39" s="98"/>
      <c r="AA39" s="107"/>
      <c r="AB39" s="108"/>
      <c r="AC39" s="97"/>
      <c r="AD39" s="98"/>
      <c r="AE39" s="98"/>
      <c r="AF39" s="107"/>
      <c r="AG39" s="108"/>
      <c r="AH39" s="97"/>
      <c r="AI39" s="98"/>
      <c r="AJ39" s="98"/>
      <c r="AK39" s="107"/>
      <c r="AL39" s="108"/>
    </row>
    <row r="40" spans="1:38">
      <c r="A40" s="109" t="s">
        <v>191</v>
      </c>
      <c r="B40" s="92" t="s">
        <v>192</v>
      </c>
      <c r="C40" s="93" t="s">
        <v>144</v>
      </c>
      <c r="D40" s="97"/>
      <c r="E40" s="98"/>
      <c r="F40" s="98"/>
      <c r="G40" s="107"/>
      <c r="H40" s="96"/>
      <c r="I40" s="97"/>
      <c r="J40" s="98"/>
      <c r="K40" s="98"/>
      <c r="L40" s="107"/>
      <c r="M40" s="96"/>
      <c r="N40" s="97"/>
      <c r="O40" s="98"/>
      <c r="P40" s="98"/>
      <c r="Q40" s="107"/>
      <c r="R40" s="96"/>
      <c r="S40" s="97"/>
      <c r="T40" s="98"/>
      <c r="U40" s="98"/>
      <c r="V40" s="107"/>
      <c r="W40" s="96"/>
      <c r="X40" s="97"/>
      <c r="Y40" s="98"/>
      <c r="Z40" s="98"/>
      <c r="AA40" s="107"/>
      <c r="AB40" s="96"/>
      <c r="AC40" s="97"/>
      <c r="AD40" s="98"/>
      <c r="AE40" s="98"/>
      <c r="AF40" s="107"/>
      <c r="AG40" s="96"/>
      <c r="AH40" s="97"/>
      <c r="AI40" s="98"/>
      <c r="AJ40" s="98"/>
      <c r="AK40" s="107"/>
      <c r="AL40" s="96"/>
    </row>
    <row r="41" spans="1:38">
      <c r="A41" s="109" t="s">
        <v>193</v>
      </c>
      <c r="B41" s="92" t="s">
        <v>194</v>
      </c>
      <c r="C41" s="93" t="s">
        <v>144</v>
      </c>
      <c r="D41" s="97"/>
      <c r="E41" s="98"/>
      <c r="F41" s="98"/>
      <c r="G41" s="98"/>
      <c r="H41" s="102"/>
      <c r="I41" s="97"/>
      <c r="J41" s="98"/>
      <c r="K41" s="98"/>
      <c r="L41" s="98"/>
      <c r="M41" s="102"/>
      <c r="N41" s="97"/>
      <c r="O41" s="98"/>
      <c r="P41" s="98"/>
      <c r="Q41" s="98"/>
      <c r="R41" s="102"/>
      <c r="S41" s="97"/>
      <c r="T41" s="98"/>
      <c r="U41" s="98"/>
      <c r="V41" s="98"/>
      <c r="W41" s="102"/>
      <c r="X41" s="97"/>
      <c r="Y41" s="98"/>
      <c r="Z41" s="98"/>
      <c r="AA41" s="98"/>
      <c r="AB41" s="102"/>
      <c r="AC41" s="97"/>
      <c r="AD41" s="98"/>
      <c r="AE41" s="98"/>
      <c r="AF41" s="98"/>
      <c r="AG41" s="102"/>
      <c r="AH41" s="97"/>
      <c r="AI41" s="98"/>
      <c r="AJ41" s="98"/>
      <c r="AK41" s="98"/>
      <c r="AL41" s="102"/>
    </row>
    <row r="42" spans="1:38">
      <c r="A42" s="109" t="s">
        <v>195</v>
      </c>
      <c r="B42" s="92" t="s">
        <v>196</v>
      </c>
      <c r="C42" s="93" t="s">
        <v>144</v>
      </c>
      <c r="D42" s="97"/>
      <c r="E42" s="98"/>
      <c r="F42" s="98"/>
      <c r="G42" s="98"/>
      <c r="H42" s="102"/>
      <c r="I42" s="97"/>
      <c r="J42" s="98"/>
      <c r="K42" s="98"/>
      <c r="L42" s="98"/>
      <c r="M42" s="102"/>
      <c r="N42" s="97"/>
      <c r="O42" s="98"/>
      <c r="P42" s="98"/>
      <c r="Q42" s="98"/>
      <c r="R42" s="102"/>
      <c r="S42" s="97"/>
      <c r="T42" s="98"/>
      <c r="U42" s="98"/>
      <c r="V42" s="98"/>
      <c r="W42" s="102"/>
      <c r="X42" s="97"/>
      <c r="Y42" s="98"/>
      <c r="Z42" s="98"/>
      <c r="AA42" s="98"/>
      <c r="AB42" s="102"/>
      <c r="AC42" s="97"/>
      <c r="AD42" s="98"/>
      <c r="AE42" s="98"/>
      <c r="AF42" s="98"/>
      <c r="AG42" s="102"/>
      <c r="AH42" s="97"/>
      <c r="AI42" s="98"/>
      <c r="AJ42" s="98"/>
      <c r="AK42" s="98"/>
      <c r="AL42" s="102"/>
    </row>
    <row r="43" spans="1:38" ht="15" thickBot="1">
      <c r="A43" s="110" t="s">
        <v>197</v>
      </c>
      <c r="B43" s="111" t="s">
        <v>198</v>
      </c>
      <c r="C43" s="112" t="s">
        <v>144</v>
      </c>
      <c r="D43" s="113">
        <v>0</v>
      </c>
      <c r="E43" s="114">
        <v>0</v>
      </c>
      <c r="F43" s="115">
        <v>0</v>
      </c>
      <c r="G43" s="115">
        <v>0.19600000000000001</v>
      </c>
      <c r="H43" s="116">
        <v>0.19600000000000001</v>
      </c>
      <c r="I43" s="113">
        <v>0</v>
      </c>
      <c r="J43" s="114">
        <v>0</v>
      </c>
      <c r="K43" s="115">
        <v>0</v>
      </c>
      <c r="L43" s="115">
        <f>L6</f>
        <v>0.20699999999999999</v>
      </c>
      <c r="M43" s="116">
        <f>M6</f>
        <v>0.20699999999999999</v>
      </c>
      <c r="N43" s="113">
        <v>0</v>
      </c>
      <c r="O43" s="114">
        <v>0</v>
      </c>
      <c r="P43" s="115">
        <v>0</v>
      </c>
      <c r="Q43" s="115">
        <f>Q6</f>
        <v>0</v>
      </c>
      <c r="R43" s="116">
        <f>R6</f>
        <v>0</v>
      </c>
      <c r="S43" s="113">
        <v>0</v>
      </c>
      <c r="T43" s="114">
        <v>0</v>
      </c>
      <c r="U43" s="115">
        <v>0</v>
      </c>
      <c r="V43" s="115">
        <f>V6</f>
        <v>0.20699999999999999</v>
      </c>
      <c r="W43" s="116">
        <f>W6</f>
        <v>0.20699999999999999</v>
      </c>
      <c r="X43" s="113">
        <v>0</v>
      </c>
      <c r="Y43" s="114">
        <v>0</v>
      </c>
      <c r="Z43" s="115">
        <v>0</v>
      </c>
      <c r="AA43" s="115">
        <f>AA6</f>
        <v>0.19939999999999999</v>
      </c>
      <c r="AB43" s="116">
        <f>AB6</f>
        <v>0.19939999999999999</v>
      </c>
      <c r="AC43" s="113">
        <v>0</v>
      </c>
      <c r="AD43" s="114">
        <v>0</v>
      </c>
      <c r="AE43" s="115">
        <v>0</v>
      </c>
      <c r="AF43" s="115">
        <f>AF6</f>
        <v>0.105</v>
      </c>
      <c r="AG43" s="116">
        <f>AG6</f>
        <v>0.105</v>
      </c>
      <c r="AH43" s="113">
        <v>0</v>
      </c>
      <c r="AI43" s="114">
        <v>0</v>
      </c>
      <c r="AJ43" s="115">
        <v>0</v>
      </c>
      <c r="AK43" s="115">
        <f>AK6</f>
        <v>9.4399999999999998E-2</v>
      </c>
      <c r="AL43" s="116">
        <f>AL6</f>
        <v>9.4399999999999998E-2</v>
      </c>
    </row>
    <row r="44" spans="1:38">
      <c r="A44" s="117"/>
      <c r="B44" s="118" t="s">
        <v>199</v>
      </c>
      <c r="C44" s="119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</row>
    <row r="45" spans="1:38">
      <c r="A45" s="117"/>
      <c r="B45" s="118"/>
      <c r="C45" s="119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</row>
  </sheetData>
  <mergeCells count="8">
    <mergeCell ref="AC3:AG3"/>
    <mergeCell ref="AH3:AL3"/>
    <mergeCell ref="A1:G1"/>
    <mergeCell ref="D3:H3"/>
    <mergeCell ref="I3:M3"/>
    <mergeCell ref="N3:R3"/>
    <mergeCell ref="S3:W3"/>
    <mergeCell ref="X3:AB3"/>
  </mergeCells>
  <pageMargins left="0.7" right="0.7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реестр док</vt:lpstr>
      <vt:lpstr>Реквизиты </vt:lpstr>
      <vt:lpstr>Информ. экономи тарифах 2015</vt:lpstr>
      <vt:lpstr>Инфор о тарифах с учетом субсид</vt:lpstr>
      <vt:lpstr>Смета затрат</vt:lpstr>
      <vt:lpstr>инф.о топливе</vt:lpstr>
      <vt:lpstr>Полезный отпуск</vt:lpstr>
      <vt:lpstr>Баланс ээ</vt:lpstr>
      <vt:lpstr>потери</vt:lpstr>
      <vt:lpstr>Лист1</vt:lpstr>
      <vt:lpstr>Лист2</vt:lpstr>
      <vt:lpstr>Лист3</vt:lpstr>
      <vt:lpstr>'реестр док'!Область_печати</vt:lpstr>
      <vt:lpstr>'Реквизиты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2015-01-07T08:03:04Z</dcterms:modified>
</cp:coreProperties>
</file>