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8" windowWidth="15120" windowHeight="8016"/>
  </bookViews>
  <sheets>
    <sheet name="Смета  расходов за 2015 г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m">#REF!</definedName>
    <definedName name="\n">#REF!</definedName>
    <definedName name="\o">#REF!</definedName>
    <definedName name="__xlnm.Print_Area_2">#REF!</definedName>
    <definedName name="__xlnm.Print_Titles">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DD_2">[4]Диапазоны!#REF!</definedName>
    <definedName name="ADD_4">[4]Диапазоны!#REF!</definedName>
    <definedName name="ADD_PP1">[5]Диапазоны!#REF!</definedName>
    <definedName name="ADD_PP2">#REF!</definedName>
    <definedName name="ADD_PP2_2">[6]Диапазоны!#REF!</definedName>
    <definedName name="ADD2_1">[4]Диапазоны!#REF!</definedName>
    <definedName name="ADD3_1">[4]Диапазоны!#REF!</definedName>
    <definedName name="ADD4_MO">[6]Диапазоны!#REF!</definedName>
    <definedName name="ADD4_ORG">[6]Диапазоны!#REF!</definedName>
    <definedName name="ALL_FILES">[7]Файлы!$B$1</definedName>
    <definedName name="anscount" hidden="1">1</definedName>
    <definedName name="CompOt">#N/A</definedName>
    <definedName name="CompRas">#N/A</definedName>
    <definedName name="DATA">#REF!</definedName>
    <definedName name="DATE">#REF!</definedName>
    <definedName name="Down_range">#REF!</definedName>
    <definedName name="ERRO">#REF!</definedName>
    <definedName name="event">[8]TEHSHEET!$Q$2:$Q$5</definedName>
    <definedName name="ew">#N/A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"#REF!"</definedName>
    <definedName name="Excel_BuiltIn_Print_Area_1_1_1_1_1_1_2">"#REF!"</definedName>
    <definedName name="Excel_BuiltIn_Print_Area_1_1_1_1_1_2">"#REF!"</definedName>
    <definedName name="Excel_BuiltIn_Print_Area_1_1_1_1_2">"#REF!"</definedName>
    <definedName name="Excel_BuiltIn_Print_Area_1_1_1_1_3">"#REF!"</definedName>
    <definedName name="Excel_BuiltIn_Print_Area_1_1_1_2">#REF!</definedName>
    <definedName name="Excel_BuiltIn_Print_Area_1_1_1_2_1">"#REF!"</definedName>
    <definedName name="Excel_BuiltIn_Print_Area_1_1_1_2_2">"#REF!"</definedName>
    <definedName name="Excel_BuiltIn_Print_Area_1_1_1_2_3">"#REF!"</definedName>
    <definedName name="Excel_BuiltIn_Print_Area_1_1_1_3">"#REF!"</definedName>
    <definedName name="Excel_BuiltIn_Print_Area_1_1_2">#REF!</definedName>
    <definedName name="Excel_BuiltIn_Print_Area_1_1_2_1">#REF!</definedName>
    <definedName name="Excel_BuiltIn_Print_Area_1_1_2_1_1">"#REF!"</definedName>
    <definedName name="Excel_BuiltIn_Print_Area_1_1_2_1_2">"#REF!"</definedName>
    <definedName name="Excel_BuiltIn_Print_Area_1_1_2_1_3">"#REF!"</definedName>
    <definedName name="Excel_BuiltIn_Print_Area_1_1_2_2">"#REF!"</definedName>
    <definedName name="Excel_BuiltIn_Print_Area_1_1_2_3">"#REF!"</definedName>
    <definedName name="Excel_BuiltIn_Print_Area_1_1_3">"#REF!"</definedName>
    <definedName name="Excel_BuiltIn_Print_Area_1_2">"#REF!"</definedName>
    <definedName name="Excel_BuiltIn_Print_Area_11_1">#REF!</definedName>
    <definedName name="Excel_BuiltIn_Print_Area_11_1_1">"#REF!"</definedName>
    <definedName name="Excel_BuiltIn_Print_Area_11_1_2">"#REF!"</definedName>
    <definedName name="Excel_BuiltIn_Print_Area_12_1">'[9]10я Мельн'!#REF!</definedName>
    <definedName name="Excel_BuiltIn_Print_Area_12_1_1">NA()</definedName>
    <definedName name="Excel_BuiltIn_Print_Area_12_1_3">'[9]10я Мельн'!#REF!</definedName>
    <definedName name="Excel_BuiltIn_Print_Area_12_1_3_1">NA()</definedName>
    <definedName name="Excel_BuiltIn_Print_Area_12_1_5">'[9]10я Мельн'!#REF!</definedName>
    <definedName name="Excel_BuiltIn_Print_Area_12_1_5_1">NA()</definedName>
    <definedName name="Excel_BuiltIn_Print_Area_13_1">"$#ССЫЛ!.$#ССЫЛ!$#ССЫЛ!:$#ССЫЛ!$#ССЫЛ!"</definedName>
    <definedName name="Excel_BuiltIn_Print_Area_2_1">#REF!</definedName>
    <definedName name="Excel_BuiltIn_Print_Area_2_1_1">"#REF!"</definedName>
    <definedName name="Excel_BuiltIn_Print_Area_2_1_1_1">#REF!</definedName>
    <definedName name="Excel_BuiltIn_Print_Area_2_1_1_3">#REF!</definedName>
    <definedName name="Excel_BuiltIn_Print_Area_2_1_2">"#REF!"</definedName>
    <definedName name="Excel_BuiltIn_Print_Area_2_1_3">#REF!</definedName>
    <definedName name="Excel_BuiltIn_Print_Area_2_3">#REF!</definedName>
    <definedName name="Excel_BuiltIn_Print_Area_22_1">#REF!</definedName>
    <definedName name="Excel_BuiltIn_Print_Area_22_1_1">"#REF!"</definedName>
    <definedName name="Excel_BuiltIn_Print_Area_22_3">#REF!</definedName>
    <definedName name="Excel_BuiltIn_Print_Area_22_3_1">"#REF!"</definedName>
    <definedName name="Excel_BuiltIn_Print_Area_22_5">#REF!</definedName>
    <definedName name="Excel_BuiltIn_Print_Area_22_5_1">"#REF!"</definedName>
    <definedName name="Excel_BuiltIn_Print_Area_23_1">#REF!</definedName>
    <definedName name="Excel_BuiltIn_Print_Area_23_1_1">"#REF!"</definedName>
    <definedName name="Excel_BuiltIn_Print_Area_23_1_3">#REF!</definedName>
    <definedName name="Excel_BuiltIn_Print_Area_23_1_3_1">"#REF!"</definedName>
    <definedName name="Excel_BuiltIn_Print_Area_23_1_4">#REF!</definedName>
    <definedName name="Excel_BuiltIn_Print_Area_23_1_5">#REF!</definedName>
    <definedName name="Excel_BuiltIn_Print_Area_23_1_5_1">"#REF!"</definedName>
    <definedName name="Excel_BuiltIn_Print_Area_3_1">#REF!</definedName>
    <definedName name="Excel_BuiltIn_Print_Area_3_1_1">#REF!</definedName>
    <definedName name="Excel_BuiltIn_Print_Area_3_1_1_1">"#REF!"</definedName>
    <definedName name="Excel_BuiltIn_Print_Area_3_1_1_2">"#REF!"</definedName>
    <definedName name="Excel_BuiltIn_Print_Area_3_1_1_3">"#REF!"</definedName>
    <definedName name="Excel_BuiltIn_Print_Area_3_1_2">"#REF!"</definedName>
    <definedName name="Excel_BuiltIn_Print_Area_3_1_3">#REF!</definedName>
    <definedName name="Excel_BuiltIn_Print_Area_3_1_3_1">"#REF!"</definedName>
    <definedName name="Excel_BuiltIn_Print_Area_3_1_5">#REF!</definedName>
    <definedName name="Excel_BuiltIn_Print_Area_3_1_5_1">"#REF!"</definedName>
    <definedName name="Excel_BuiltIn_Print_Area_5">'[10]Свод без коэфф'!$A$1:$K$13</definedName>
    <definedName name="Excel_BuiltIn_Print_Area_5_1">(#REF!,#REF!)</definedName>
    <definedName name="Excel_BuiltIn_Print_Area_5_1_1">("#REF!,#REF!)")</definedName>
    <definedName name="Excel_BuiltIn_Print_Area_5_1_2">("#REF!,#REF!)")</definedName>
    <definedName name="Excel_BuiltIn_Print_Area_5_1_3">("#REF!,#REF!)")</definedName>
    <definedName name="Excel_BuiltIn_Print_Area_6_1">#REF!</definedName>
    <definedName name="Excel_BuiltIn_Print_Area_6_1_1">"#REF!"</definedName>
    <definedName name="Excel_BuiltIn_Print_Area_6_1_2">"#REF!"</definedName>
    <definedName name="Excel_BuiltIn_Print_Area_7_1">#REF!</definedName>
    <definedName name="Excel_BuiltIn_Print_Area_7_1_1">"#REF!"</definedName>
    <definedName name="Excel_BuiltIn_Print_Titles_1">#REF!</definedName>
    <definedName name="Excel_BuiltIn_Print_Titles_4">#REF!</definedName>
    <definedName name="fg">#N/A</definedName>
    <definedName name="fil">[11]Справочники!$H$15</definedName>
    <definedName name="ghg" hidden="1">{#N/A,#N/A,FALSE,"Себестоимсть-97"}</definedName>
    <definedName name="god">[8]Титульный!$F$9</definedName>
    <definedName name="H?Address">#REF!</definedName>
    <definedName name="H?Description">#REF!</definedName>
    <definedName name="H?EntityName">#REF!</definedName>
    <definedName name="H?Name">#REF!</definedName>
    <definedName name="H?OKATO">#REF!</definedName>
    <definedName name="H?OKFS">#REF!</definedName>
    <definedName name="H?OKOGU">#REF!</definedName>
    <definedName name="H?OKONX">#REF!</definedName>
    <definedName name="H?OKOPF">#REF!</definedName>
    <definedName name="H?OKPO">#REF!</definedName>
    <definedName name="H?OKVD">#REF!</definedName>
    <definedName name="H?Table">#REF!</definedName>
    <definedName name="H?Title">#REF!</definedName>
    <definedName name="inn">[11]Справочники!$G$13</definedName>
    <definedName name="k">#N/A</definedName>
    <definedName name="kpp">[11]Справочники!$H$13</definedName>
    <definedName name="LAST_RANGE">[7]REESTR!#REF!</definedName>
    <definedName name="LOAD">#REF!</definedName>
    <definedName name="LOAD1">#REF!</definedName>
    <definedName name="LOAD2">#REF!</definedName>
    <definedName name="LOAD5">'[12]Тарифное меню 2'!#REF!</definedName>
    <definedName name="mmm" hidden="1">{#N/A,#N/A,FALSE,"Себестоимсть-97"}</definedName>
    <definedName name="MO">#REF!</definedName>
    <definedName name="MO_LIST">[7]REESTR!#REF!</definedName>
    <definedName name="MO_LIST1">[8]REESTR!$X$2:$X$240</definedName>
    <definedName name="mo_n">[11]Справочники!$F$10</definedName>
    <definedName name="mo_name">[8]Титульный!$G$32</definedName>
    <definedName name="month_list">[13]TEHSHEET!$F$1:$F$13</definedName>
    <definedName name="MR_LIST">[13]REESTR_MO!$D$2:$D$15</definedName>
    <definedName name="MUNOBR">#REF!</definedName>
    <definedName name="NOM">#REF!</definedName>
    <definedName name="NSRF">#REF!</definedName>
    <definedName name="OKTMO">#REF!</definedName>
    <definedName name="OKTMO_LIST">[7]REESTR!#REF!</definedName>
    <definedName name="OKTMO_LIST1">[14]REESTR!$Y$3</definedName>
    <definedName name="oktmo_n">[11]Справочники!$H$10</definedName>
    <definedName name="org">[8]Титульный!$F$13</definedName>
    <definedName name="Org_list">#REF!</definedName>
    <definedName name="org_n">[11]Справочники!$F$13</definedName>
    <definedName name="OrgCount">#REF!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COPE_PRT_K1" hidden="1">[15]КУ1!$F$76:$G$77,[15]КУ1!$K$79:$K$80,[15]КУ1!$K$76:$K$77,[15]КУ1!$K$72:$K$74,[15]КУ1!$F$72:$G$74,[15]КУ1!$F$68:$H$70,[15]КУ1!$I$70,[15]КУ1!$J$68:$J$69,[15]КУ1!$K$66</definedName>
    <definedName name="P1_SET_PROT" hidden="1">#REF!,#REF!,#REF!,#REF!,#REF!,#REF!,#REF!</definedName>
    <definedName name="P1_SET_PRT" hidden="1">#REF!,#REF!,#REF!,#REF!,#REF!,#REF!,#REF!</definedName>
    <definedName name="P1_T3_PRT" hidden="1">#REF!,#REF!,#REF!</definedName>
    <definedName name="P19_T1_Protect" hidden="1">P5_T1_Protect,P6_T1_Protect,P7_T1_Protect,P8_T1_Protect,P9_T1_Protect,P10_T1_Protect,P11_T1_Protect,P12_T1_Protect,P13_T1_Protect,P14_T1_Protect</definedName>
    <definedName name="P2_SCOPE_PRT_K1" hidden="1">[15]КУ1!$F$66:$G$66,[15]КУ1!$F$61:$G$63,[15]КУ1!$K$61:$K$63,[15]КУ1!$K$58,[15]КУ1!$I$57,[15]КУ1!$K$56,[15]КУ1!$H$57,[15]КУ1!$F$56:$G$58,[15]КУ1!$F$52:$G$53,[15]КУ1!$H$53</definedName>
    <definedName name="P2_T3_PRT" hidden="1">#REF!,#REF!,#REF!,#REF!</definedName>
    <definedName name="P3_SCOPE_PRT_K1" hidden="1">[15]КУ1!$J$53,[15]КУ1!$K$52,[15]КУ1!$K$50,[15]КУ1!$J$49,[15]КУ1!$K$48,[15]КУ1!$F$50:$G$50,[15]КУ1!$F$49:$H$49,[15]КУ1!$F$48:$G$48,[15]КУ1!$F$45:$G$46,[15]КУ1!$H$46</definedName>
    <definedName name="P4_SCOPE_PRT_K1" hidden="1">[15]КУ1!$J$46,[15]КУ1!$K$45,[15]КУ1!$J$43,[15]КУ1!$K$42,[15]КУ1!$H$43,[15]КУ1!$F$42:$G$43,[15]КУ1!$F$38:$G$38,[15]КУ1!$F$39:$H$39,[15]КУ1!$J$39,[15]КУ1!$K$38</definedName>
    <definedName name="P5_SCOPE_PRT_K1" hidden="1">[15]КУ1!$K$35:$K$36,[15]КУ1!$F$33:$G$36,[15]КУ1!$H$34,[15]КУ1!$J$34,[15]КУ1!$K$33,[15]КУ1!$J$31,[15]КУ1!$F$30:$G$31,[15]КУ1!$H$31,[15]КУ1!$K$30,[15]КУ1!$J$28</definedName>
    <definedName name="P6_SCOPE_PRT_K1" hidden="1">[15]КУ1!$F$27:$G$28,[15]КУ1!$H$28,[15]КУ1!$K$27,[15]КУ1!$K$23,[15]КУ1!$J$24,[15]КУ1!$F$23:$G$23,[15]КУ1!$F$24:$H$24,[15]КУ1!$F$17:$G$21,[15]КУ1!$H$18,[15]КУ1!$J$18</definedName>
    <definedName name="P6_T2.1?Protection">P1_T2.1?Protection</definedName>
    <definedName name="P7_SCOPE_PRT_K1" hidden="1">[15]КУ1!$K$17,[15]КУ1!$K$19:$K$21,[15]КУ1!$F$14:$G$15,[15]КУ1!$H$15,[15]КУ1!$J$15,[15]КУ1!$K$14,[15]КУ1!$J$12,[15]КУ1!$K$11,[15]КУ1!$F$11:$G$12,[15]КУ1!$H$12</definedName>
    <definedName name="PROT">'[16]Баланс тепло (2)'!#REF!,'[16]Баланс тепло (2)'!#REF!,'[16]Баланс тепло (2)'!#REF!,'[16]Баланс тепло (2)'!#REF!,'[16]Баланс тепло (2)'!#REF!,'[16]Баланс тепло (2)'!#REF!</definedName>
    <definedName name="RANGE3">#REF!</definedName>
    <definedName name="RANGE4">#REF!</definedName>
    <definedName name="RANGE5">#REF!</definedName>
    <definedName name="REG">#REF!</definedName>
    <definedName name="region_name">[17]Титульный!$G$8</definedName>
    <definedName name="regions">#REF!</definedName>
    <definedName name="REGUL">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OPE_1">#REF!</definedName>
    <definedName name="SCOPE_16_PRT">P1_SCOPE_16_PRT,P2_SCOPE_16_PRT</definedName>
    <definedName name="Scope_17_PRT">P1_SCOPE_16_PRT,P2_SCOPE_16_PRT</definedName>
    <definedName name="SCOPE_2">#REF!</definedName>
    <definedName name="SCOPE_3">[18]Смета!#REF!</definedName>
    <definedName name="SCOPE_ADD_M">[7]TEHSHEET!#REF!</definedName>
    <definedName name="SCOPE_ADD_VID">#REF!</definedName>
    <definedName name="SCOPE_ADD1">[7]TEHSHEET!#REF!</definedName>
    <definedName name="SCOPE_DATA1">#REF!</definedName>
    <definedName name="SCOPE_DATA2">#REF!</definedName>
    <definedName name="SCOPE_DATA3">#REF!</definedName>
    <definedName name="SCOPE_DATA6">'[12]Справочник организаций'!#REF!</definedName>
    <definedName name="SCOPE_ET">[18]Баланс!#REF!</definedName>
    <definedName name="SCOPE_F">#REF!</definedName>
    <definedName name="scope_ld">'[16]Баланс тепло (2)'!#REF!</definedName>
    <definedName name="SCOPE_MatrMU">[6]matrix!#REF!</definedName>
    <definedName name="SCOPE_MatrMUORG1">[6]matrix!#REF!</definedName>
    <definedName name="SCOPE_MatrMUORG2">[6]matrix!#REF!</definedName>
    <definedName name="SCOPE_MatrORG1">[6]matrix!#REF!</definedName>
    <definedName name="SCOPE_MatrORG2">[6]matrix!#REF!</definedName>
    <definedName name="SCOPE_MatrVal">[6]matrix!#REF!</definedName>
    <definedName name="SCOPE_MO">[19]Справочники!$K$6:$K$742,[19]Справочники!#REF!</definedName>
    <definedName name="SCOPE_MO2">#REF!</definedName>
    <definedName name="SCOPE_NALOG">[20]Справочники!$R$3:$R$4</definedName>
    <definedName name="SCOPE_OKTMO">#REF!</definedName>
    <definedName name="SCOPE_ORG">#REF!</definedName>
    <definedName name="SCOPE_PER_PRT">P5_SCOPE_PER_PRT,P6_SCOPE_PER_PRT,P7_SCOPE_PER_PRT,P8_SCOPE_PER_PRT</definedName>
    <definedName name="SCOPE_PRT">'[19]Баланс тепло'!$N$10,'[19]Баланс тепло'!$H$10,'[19]Баланс тепло'!$P$10:$Q$10,'[19]Баланс тепло'!$J$10,'[19]Баланс тепло'!$S$10:$X$10,'[19]Баланс тепло'!$L$10</definedName>
    <definedName name="SCOPE_R">#REF!</definedName>
    <definedName name="SCOPE_SMETA">[18]Смета!#REF!</definedName>
    <definedName name="SCOPE_SUM">#REF!,#REF!</definedName>
    <definedName name="SCOPE_SV_PRT">P1_SCOPE_SV_PRT,P2_SCOPE_SV_PRT,P3_SCOPE_SV_PRT</definedName>
    <definedName name="scope_toLoad">'[16]Баланс тепло (2)'!#REF!,'[16]Баланс тепло (2)'!$H$9:$AE$9</definedName>
    <definedName name="SCOPE_VD">[7]TEHSHEET!$D$1:$D$10</definedName>
    <definedName name="Sheet2?prefix?">"H"</definedName>
    <definedName name="smet" hidden="1">{#N/A,#N/A,FALSE,"Себестоимсть-97"}</definedName>
    <definedName name="SPRAV_PROT">[19]Справочники!$E$6,[19]Справочники!$D$11:$D$902,[19]Справочники!$E$3</definedName>
    <definedName name="sq">#REF!</definedName>
    <definedName name="station">[21]Титульный!$F$15</definedName>
    <definedName name="T1.2_CP">#REF!</definedName>
    <definedName name="T1.2_LOAD">#REF!</definedName>
    <definedName name="T1.2_PRT">#REF!,#REF!,#REF!</definedName>
    <definedName name="T2.1?Protection">#N/A</definedName>
    <definedName name="T2?Protection">P1_T2?Protection,P2_T2?Protection</definedName>
    <definedName name="T2_CP">#REF!</definedName>
    <definedName name="T2_DiapProt">P1_T2_DiapProt,P2_T2_DiapProt</definedName>
    <definedName name="T2_LOAD">#REF!,#REF!</definedName>
    <definedName name="T2_PRT">#REF!,#REF!</definedName>
    <definedName name="T3_CP">#REF!</definedName>
    <definedName name="T3_LOAD">#REF!,#REF!</definedName>
    <definedName name="T3_PRT">#N/A</definedName>
    <definedName name="T4.3?Data">#REF!</definedName>
    <definedName name="T4.3?Table">#REF!</definedName>
    <definedName name="T4.3?Title">#REF!</definedName>
    <definedName name="T4_CP">#REF!</definedName>
    <definedName name="T4_LOAD">#REF!,#REF!</definedName>
    <definedName name="T4_PRT">#REF!,#REF!,#REF!,#REF!</definedName>
    <definedName name="T6_Protect">P1_T6_Protect,P2_T6_Protect</definedName>
    <definedName name="Table">#REF!</definedName>
    <definedName name="TARIFF_SETUP_METHOD_CODE">[17]TECHSHEET!$E$44</definedName>
    <definedName name="TEMPLATE_CLAIM">[17]TECHSHEET!$E$34</definedName>
    <definedName name="TEMPLATE_SPHERE">[17]TECHSHEET!$E$6</definedName>
    <definedName name="TTT">#REF!</definedName>
    <definedName name="TYPE_POSELEN">#REF!</definedName>
    <definedName name="VD">[22]TEHSHEET!$D$1:$D$10</definedName>
    <definedName name="VDOC">#REF!</definedName>
    <definedName name="version">[13]Инструкция!$B$3</definedName>
    <definedName name="VID_TOPL">[7]TEHSHEET!$H$1:$H$5</definedName>
    <definedName name="vprod">[11]Справочники!$E$15</definedName>
    <definedName name="wrn.Калькуляция._.себестоимости." hidden="1">{#N/A,#N/A,FALSE,"Себестоимсть-97"}</definedName>
    <definedName name="year_list">[13]TEHSHEET!$I$1:$I$15</definedName>
    <definedName name="YES_NO">[7]TEHSHEET!$B$1:$B$2</definedName>
    <definedName name="yyyjjjj" hidden="1">{#N/A,#N/A,FALSE,"Себестоимсть-97"}</definedName>
    <definedName name="Z_3D2ED0E6_0166_467B_BFC2_52D672D0584D_.wvu.Cols" localSheetId="0" hidden="1">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</definedName>
    <definedName name="Z_3D2ED0E6_0166_467B_BFC2_52D672D0584D_.wvu.PrintArea" localSheetId="0" hidden="1">'Смета  расходов за 2015 г'!$A$1:$B$84</definedName>
    <definedName name="Z_3D2ED0E6_0166_467B_BFC2_52D672D0584D_.wvu.PrintTitles" localSheetId="0" hidden="1">'Смета  расходов за 2015 г'!$A:$B</definedName>
    <definedName name="Z_4ABAEE21_E07D_4473_944B_EE2EA61FD553_.wvu.Cols" localSheetId="0" hidden="1">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</definedName>
    <definedName name="Z_4ABAEE21_E07D_4473_944B_EE2EA61FD553_.wvu.PrintArea" localSheetId="0" hidden="1">'Смета  расходов за 2015 г'!$A$1:$B$84</definedName>
    <definedName name="Z_4ABAEE21_E07D_4473_944B_EE2EA61FD553_.wvu.PrintTitles" localSheetId="0" hidden="1">'Смета  расходов за 2015 г'!$A:$B</definedName>
    <definedName name="Z_BFA68E3F_6208_4036_8FAB_24920CE57862_.wvu.PrintArea" localSheetId="0" hidden="1">'Смета  расходов за 2015 г'!$A$1:$B$86</definedName>
    <definedName name="Z_BFA68E3F_6208_4036_8FAB_24920CE57862_.wvu.PrintTitles" localSheetId="0" hidden="1">'Смета  расходов за 2015 г'!$A:$B,'Смета  расходов за 2015 г'!$5:$5</definedName>
    <definedName name="Z_C9BC7A53_92DC_4B92_8B57_A1B6D8E342A9_.wvu.Cols" localSheetId="0" hidden="1">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</definedName>
    <definedName name="Z_C9BC7A53_92DC_4B92_8B57_A1B6D8E342A9_.wvu.PrintArea" localSheetId="0" hidden="1">'Смета  расходов за 2015 г'!$A$1:$B$84</definedName>
    <definedName name="Z_C9BC7A53_92DC_4B92_8B57_A1B6D8E342A9_.wvu.PrintTitles" localSheetId="0" hidden="1">'Смета  расходов за 2015 г'!$A:$B</definedName>
    <definedName name="Z_D54CF5D4_AA29_4597_AAAF_1C3339C48122_.wvu.Cols" localSheetId="0" hidden="1">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г'!#REF!,'Смета  расходов за 2015 г'!#REF!</definedName>
    <definedName name="Z_D54CF5D4_AA29_4597_AAAF_1C3339C48122_.wvu.PrintArea" localSheetId="0" hidden="1">'Смета  расходов за 2015 г'!$A$1:$B$84</definedName>
    <definedName name="Z_D54CF5D4_AA29_4597_AAAF_1C3339C48122_.wvu.PrintTitles" localSheetId="0" hidden="1">'Смета  расходов за 2015 г'!$A:$B</definedName>
    <definedName name="Z_D54CF5D4_AA29_4597_AAAF_1C3339C48122_.wvu.Rows" localSheetId="0" hidden="1">'Смета  расходов за 2015 г'!$63:$72</definedName>
    <definedName name="А">#N/A</definedName>
    <definedName name="БазовыйПериод">#REF!</definedName>
    <definedName name="в23ё">#N/A</definedName>
    <definedName name="вв">#N/A</definedName>
    <definedName name="видсс" hidden="1">{#N/A,#N/A,FALSE,"Себестоимсть-97"}</definedName>
    <definedName name="второй">#REF!</definedName>
    <definedName name="ГОДА">#REF!</definedName>
    <definedName name="_xlnm.Print_Titles" localSheetId="0">'Смета  расходов за 2015 г'!$A:$B</definedName>
    <definedName name="й">#N/A</definedName>
    <definedName name="йй">#N/A</definedName>
    <definedName name="КВАРТАЛЫ">#REF!</definedName>
    <definedName name="ке">#N/A</definedName>
    <definedName name="лимит" hidden="1">{#N/A,#N/A,FALSE,"Себестоимсть-97"}</definedName>
    <definedName name="Лист1?prefix?">"T1"</definedName>
    <definedName name="Лист10?prefix?">"T4.5"</definedName>
    <definedName name="Лист11?prefix?">"T4.6"</definedName>
    <definedName name="Лист12?prefix?">"T4.7"</definedName>
    <definedName name="Лист13?prefix?">"T4.8"</definedName>
    <definedName name="Лист14?prefix?">"T4.9"</definedName>
    <definedName name="Лист15?prefix?">"T4.10"</definedName>
    <definedName name="Лист16?prefix?">"T4.11"</definedName>
    <definedName name="Лист17?prefix?">"T4.12"</definedName>
    <definedName name="Лист2?prefix?">"T2"</definedName>
    <definedName name="Лист3?prefix?">"T3"</definedName>
    <definedName name="Лист4?prefix?">"T2.1"</definedName>
    <definedName name="Лист5?prefix?">"T4"</definedName>
    <definedName name="Лист6?prefix?">"T2.2"</definedName>
    <definedName name="Лист7?prefix?">"T4.2"</definedName>
    <definedName name="Лист8?prefix?">"T4.3"</definedName>
    <definedName name="Лист9?prefix?">"T5"</definedName>
    <definedName name="МЕСЯЦ">#REF!</definedName>
    <definedName name="мониторинг">#N/A</definedName>
    <definedName name="МР">#REF!</definedName>
    <definedName name="мым">#N/A</definedName>
    <definedName name="НСРФ">[23]Регионы!$A$2:$A$89</definedName>
    <definedName name="_xlnm.Print_Area" localSheetId="0">'Смета  расходов за 2015 г'!$A$1:$E$81</definedName>
    <definedName name="ОРГ">'[16]Баланс тепло (2)'!#REF!</definedName>
    <definedName name="ОРГАНИЗАЦИЯ">#REF!</definedName>
    <definedName name="первый">#REF!</definedName>
    <definedName name="ПЕРИОД">#REF!</definedName>
    <definedName name="ПериодРегулирования">#REF!</definedName>
    <definedName name="пнлнееен" hidden="1">{#N/A,#N/A,FALSE,"Себестоимсть-97"}</definedName>
    <definedName name="ПоследнийГод">#REF!</definedName>
    <definedName name="с">#N/A</definedName>
    <definedName name="сс">#N/A</definedName>
    <definedName name="сссс">#N/A</definedName>
    <definedName name="ссы">#N/A</definedName>
    <definedName name="третий">#REF!</definedName>
    <definedName name="у">#N/A</definedName>
    <definedName name="ц">#N/A</definedName>
    <definedName name="цу">#N/A</definedName>
    <definedName name="четвертый">#REF!</definedName>
    <definedName name="ЧИСЛО">#REF!</definedName>
    <definedName name="ыв">#N/A</definedName>
    <definedName name="ыыы" hidden="1">{#N/A,#N/A,FALSE,"Себестоимсть-97"}</definedName>
    <definedName name="ыыыы">#N/A</definedName>
  </definedNames>
  <calcPr calcId="125725"/>
</workbook>
</file>

<file path=xl/calcChain.xml><?xml version="1.0" encoding="utf-8"?>
<calcChain xmlns="http://schemas.openxmlformats.org/spreadsheetml/2006/main">
  <c r="D99" i="4"/>
  <c r="C98"/>
  <c r="C97"/>
  <c r="D94"/>
  <c r="C94"/>
  <c r="D93"/>
  <c r="C93"/>
  <c r="C73"/>
  <c r="C61"/>
  <c r="C60"/>
  <c r="C59"/>
  <c r="C58"/>
  <c r="C62" s="1"/>
  <c r="C36"/>
  <c r="C35"/>
  <c r="C34"/>
  <c r="C33"/>
  <c r="C32"/>
  <c r="C28"/>
  <c r="C27"/>
  <c r="C26"/>
  <c r="C25"/>
  <c r="C24"/>
  <c r="C23"/>
  <c r="C22"/>
  <c r="C20"/>
  <c r="C19"/>
  <c r="C18"/>
  <c r="C17"/>
  <c r="C12"/>
  <c r="C10"/>
  <c r="C8"/>
  <c r="A4"/>
  <c r="C74" l="1"/>
  <c r="C99"/>
  <c r="D100" s="1"/>
</calcChain>
</file>

<file path=xl/comments1.xml><?xml version="1.0" encoding="utf-8"?>
<comments xmlns="http://schemas.openxmlformats.org/spreadsheetml/2006/main">
  <authors>
    <author>Автор</author>
  </authors>
  <commentList>
    <comment ref="D10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 т.ч. Тансп. Услуги 224,63
</t>
        </r>
      </text>
    </comment>
  </commentList>
</comments>
</file>

<file path=xl/sharedStrings.xml><?xml version="1.0" encoding="utf-8"?>
<sst xmlns="http://schemas.openxmlformats.org/spreadsheetml/2006/main" count="132" uniqueCount="129">
  <si>
    <t>№
п/п</t>
  </si>
  <si>
    <t>Показатели</t>
  </si>
  <si>
    <t>Отклонение</t>
  </si>
  <si>
    <t>Сырье, основные материалы (материалы, диз. масло)</t>
  </si>
  <si>
    <t>Вспомогательные материалы (материалы из цеховых + тек. ремонт)</t>
  </si>
  <si>
    <t>из них на ремонт</t>
  </si>
  <si>
    <t>Работы и услуги производственного характера (транспортные+ кап. ремонт+вода)</t>
  </si>
  <si>
    <t>Топливо на технологические цели</t>
  </si>
  <si>
    <t>Энергия</t>
  </si>
  <si>
    <t>5.1</t>
  </si>
  <si>
    <t>Энергия на технологические цели (покупная энергия (таблица П1.12))</t>
  </si>
  <si>
    <t>5.2</t>
  </si>
  <si>
    <t>Энергия на хозяйственные нужды</t>
  </si>
  <si>
    <t>6</t>
  </si>
  <si>
    <t>Затраты на оплату труда</t>
  </si>
  <si>
    <t>- по расчёту</t>
  </si>
  <si>
    <t>в том числе на ремонт</t>
  </si>
  <si>
    <t>- проезд в отпуск</t>
  </si>
  <si>
    <t>- в т. ч. проезд в отпуск членов семьи</t>
  </si>
  <si>
    <t>7</t>
  </si>
  <si>
    <t xml:space="preserve">Отчисления на социальные нужды </t>
  </si>
  <si>
    <t>8</t>
  </si>
  <si>
    <t>Амортизация основных средств</t>
  </si>
  <si>
    <t>9</t>
  </si>
  <si>
    <t xml:space="preserve">Прочие затраты всего, в том числе: </t>
  </si>
  <si>
    <t>9.1</t>
  </si>
  <si>
    <t>Целевые средства на НИОКР</t>
  </si>
  <si>
    <t>9.2</t>
  </si>
  <si>
    <t>Средства на страхование</t>
  </si>
  <si>
    <t>9.3</t>
  </si>
  <si>
    <t>Плата за предельно допустимые выбросы (сбросы)</t>
  </si>
  <si>
    <t>9.4</t>
  </si>
  <si>
    <t>Оплата за услуги по организации функционирования и развитию ЕЭС России, оперативно-диспетчерскому управлению в электроэнергетике, организации функционирования торговой системы оптового рынка электрической энергии (мощности), передаче электрической энергии</t>
  </si>
  <si>
    <t>9.5</t>
  </si>
  <si>
    <t>Отчисления в ремонтный фонд (в случае его формирования)</t>
  </si>
  <si>
    <t>9.6</t>
  </si>
  <si>
    <t>Водный налог (ГЭС)</t>
  </si>
  <si>
    <t>9.7</t>
  </si>
  <si>
    <t>Непроизводственные расходы (налоги и другие обязательные платежи и сборы)</t>
  </si>
  <si>
    <t>9.7.1</t>
  </si>
  <si>
    <t>Налог на землю</t>
  </si>
  <si>
    <t>9.7.2</t>
  </si>
  <si>
    <t>Налог на пользователей автодорог</t>
  </si>
  <si>
    <t>9.8</t>
  </si>
  <si>
    <t>Расходы прочие в прочих, в т.ч.:</t>
  </si>
  <si>
    <t>9.8.1</t>
  </si>
  <si>
    <t>Арендная плата</t>
  </si>
  <si>
    <t>9.8.2</t>
  </si>
  <si>
    <t>охрана труда</t>
  </si>
  <si>
    <t>9.8.3</t>
  </si>
  <si>
    <t>спецодежда, спецоснастка</t>
  </si>
  <si>
    <t>9.8.4</t>
  </si>
  <si>
    <t>услуги  связи</t>
  </si>
  <si>
    <t>9.8.5</t>
  </si>
  <si>
    <t>хозяйственные  нужды</t>
  </si>
  <si>
    <t>9.8.6</t>
  </si>
  <si>
    <t>информационное обслуживание,програмное  обеспечение, юридические услуги и иные</t>
  </si>
  <si>
    <t>9.8.7</t>
  </si>
  <si>
    <t>содержание ЭВМ и ККМ</t>
  </si>
  <si>
    <t>9.8.8</t>
  </si>
  <si>
    <t>расходы на техдокументацию и аудит и прочие</t>
  </si>
  <si>
    <t>9.8.9</t>
  </si>
  <si>
    <t>паспортизация  отходов</t>
  </si>
  <si>
    <t>9.8.10</t>
  </si>
  <si>
    <t>почтовые услуги,канцелярские товары</t>
  </si>
  <si>
    <t>9.8.11</t>
  </si>
  <si>
    <t>подписка,бланки,печатная  продукция</t>
  </si>
  <si>
    <t>9.8.12</t>
  </si>
  <si>
    <t>объявления,статьи в газете</t>
  </si>
  <si>
    <t>9.8.13</t>
  </si>
  <si>
    <t>расходы на служебные  командировки</t>
  </si>
  <si>
    <t>9.8.14</t>
  </si>
  <si>
    <t>расходы  на обучение  персонала</t>
  </si>
  <si>
    <t>9.8.15</t>
  </si>
  <si>
    <t>расходы на услуги  банков</t>
  </si>
  <si>
    <t>9.8.16</t>
  </si>
  <si>
    <t>расходы по сомнительным  долгам</t>
  </si>
  <si>
    <t>9.8.17</t>
  </si>
  <si>
    <t>расходы на обслуживание заемных  средств</t>
  </si>
  <si>
    <t>9.8.18</t>
  </si>
  <si>
    <t>содержание производственного транспорта</t>
  </si>
  <si>
    <t>9.8.19</t>
  </si>
  <si>
    <t>содержание и ремонт и ТО зданий и помещений общепроизводственного назначения</t>
  </si>
  <si>
    <t>9.8.20</t>
  </si>
  <si>
    <t>расходы на утилизацию  отходов</t>
  </si>
  <si>
    <t>9.8.21</t>
  </si>
  <si>
    <t>услуги по поддержанию  в гтовности  сил и средств</t>
  </si>
  <si>
    <t>9.8.22</t>
  </si>
  <si>
    <t>медицинский  осмотр</t>
  </si>
  <si>
    <t>10</t>
  </si>
  <si>
    <t>Итого расходов</t>
  </si>
  <si>
    <t>11</t>
  </si>
  <si>
    <t>Недополученный по независящим причинам доход</t>
  </si>
  <si>
    <t>12</t>
  </si>
  <si>
    <t>Избыток средств, полученный в предыдущем периоде регулирования</t>
  </si>
  <si>
    <t>13</t>
  </si>
  <si>
    <t>Расчетные расходы по производству продукции (услуг)</t>
  </si>
  <si>
    <t>в том числе:</t>
  </si>
  <si>
    <t>13.1</t>
  </si>
  <si>
    <t>- электрическая энергия</t>
  </si>
  <si>
    <t>13.1.1</t>
  </si>
  <si>
    <t>производство электроэнергии</t>
  </si>
  <si>
    <t>13.1.2</t>
  </si>
  <si>
    <t>покупная электроэнергия</t>
  </si>
  <si>
    <t>13.1.3</t>
  </si>
  <si>
    <t>передача электроэнергии</t>
  </si>
  <si>
    <t>13.2</t>
  </si>
  <si>
    <t>- тепловая энергия</t>
  </si>
  <si>
    <t>13.2.1</t>
  </si>
  <si>
    <t>производство теплоэнергии</t>
  </si>
  <si>
    <t>13.2.2</t>
  </si>
  <si>
    <t>покупная теплоэнергия</t>
  </si>
  <si>
    <t>13.2.3</t>
  </si>
  <si>
    <t>передача теплоэнергии</t>
  </si>
  <si>
    <t>13.3</t>
  </si>
  <si>
    <t>- прочая продукция</t>
  </si>
  <si>
    <t>14.</t>
  </si>
  <si>
    <t>Прибыль от товарной продукции</t>
  </si>
  <si>
    <t>15</t>
  </si>
  <si>
    <t>НВВ</t>
  </si>
  <si>
    <t>16</t>
  </si>
  <si>
    <t>Балансировка выручки</t>
  </si>
  <si>
    <t>17</t>
  </si>
  <si>
    <t>Полезный отпуск, млн. кВт*ч</t>
  </si>
  <si>
    <t>18</t>
  </si>
  <si>
    <t>Средний тариф по начислению , руб./кВтч</t>
  </si>
  <si>
    <r>
      <t xml:space="preserve">Утверждено                        на </t>
    </r>
    <r>
      <rPr>
        <b/>
        <sz val="10"/>
        <rFont val="Times New Roman"/>
        <family val="1"/>
        <charset val="204"/>
      </rPr>
      <t>2015 год</t>
    </r>
  </si>
  <si>
    <r>
      <t xml:space="preserve">Факт                                 </t>
    </r>
    <r>
      <rPr>
        <b/>
        <sz val="10"/>
        <rFont val="Times New Roman"/>
        <family val="1"/>
        <charset val="204"/>
      </rPr>
      <t>2015 год</t>
    </r>
  </si>
  <si>
    <t xml:space="preserve">Исполнение  сметы затрат  на производство, передачу и сбыт электроэнергии  за 2015  год </t>
  </si>
</sst>
</file>

<file path=xl/styles.xml><?xml version="1.0" encoding="utf-8"?>
<styleSheet xmlns="http://schemas.openxmlformats.org/spreadsheetml/2006/main">
  <numFmts count="53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_-* #,##0_р_._-;\-* #,##0_р_._-;_-* &quot;-&quot;??_р_._-;_-@_-"/>
    <numFmt numFmtId="165" formatCode="_-* #,##0.0_р_._-;\-* #,##0.0_р_._-;_-* &quot;-&quot;??_р_._-;_-@_-"/>
    <numFmt numFmtId="166" formatCode="_-* #,##0.0000_р_._-;\-* #,##0.0000_р_._-;_-* &quot;-&quot;??_р_._-;_-@_-"/>
    <numFmt numFmtId="167" formatCode="_-* #,##0.000_р_._-;\-* #,##0.000_р_._-;_-* &quot;-&quot;??_р_._-;_-@_-"/>
    <numFmt numFmtId="170" formatCode="_-* #,##0.000_р_._-;\-* #,##0.000_р_._-;_-* &quot;-&quot;???_р_._-;_-@_-"/>
    <numFmt numFmtId="171" formatCode="0.000"/>
    <numFmt numFmtId="172" formatCode="#,##0.000"/>
    <numFmt numFmtId="173" formatCode="_-* #,##0.00[$€-1]_-;\-* #,##0.00[$€-1]_-;_-* &quot;-&quot;??[$€-1]_-"/>
    <numFmt numFmtId="174" formatCode="0.0%"/>
    <numFmt numFmtId="175" formatCode="0.0%_);\(0.0%\)"/>
    <numFmt numFmtId="176" formatCode="#,##0_);[Red]\(#,##0\)"/>
    <numFmt numFmtId="177" formatCode="#,##0;\(#,##0\)"/>
    <numFmt numFmtId="178" formatCode="_-* #,##0.00\ _$_-;\-* #,##0.00\ _$_-;_-* &quot;-&quot;??\ _$_-;_-@_-"/>
    <numFmt numFmtId="179" formatCode="#\."/>
    <numFmt numFmtId="180" formatCode="#.##0\.00"/>
    <numFmt numFmtId="181" formatCode="#\.00"/>
    <numFmt numFmtId="182" formatCode="\$#\.00"/>
    <numFmt numFmtId="183" formatCode="General_)"/>
    <numFmt numFmtId="184" formatCode="_-* #,##0&quot;đ.&quot;_-;\-* #,##0&quot;đ.&quot;_-;_-* &quot;-&quot;&quot;đ.&quot;_-;_-@_-"/>
    <numFmt numFmtId="185" formatCode="_-* #,##0.00&quot;đ.&quot;_-;\-* #,##0.00&quot;đ.&quot;_-;_-* &quot;-&quot;??&quot;đ.&quot;_-;_-@_-"/>
    <numFmt numFmtId="186" formatCode="&quot;$&quot;#,##0_);[Red]\(&quot;$&quot;#,##0\)"/>
    <numFmt numFmtId="187" formatCode="#,##0.000[$р.-419];\-#,##0.000[$р.-419]"/>
    <numFmt numFmtId="188" formatCode="_-* #,##0.0\ _$_-;\-* #,##0.0\ _$_-;_-* &quot;-&quot;??\ _$_-;_-@_-"/>
    <numFmt numFmtId="189" formatCode="0.0"/>
    <numFmt numFmtId="190" formatCode="#,##0.0_);\(#,##0.0\)"/>
    <numFmt numFmtId="191" formatCode="#,##0_ ;[Red]\-#,##0\ "/>
    <numFmt numFmtId="192" formatCode="#,##0_);[Blue]\(#,##0\)"/>
    <numFmt numFmtId="193" formatCode="_-* #,##0_-;\-* #,##0_-;_-* &quot;-&quot;_-;_-@_-"/>
    <numFmt numFmtId="194" formatCode="_-* #,##0.00_-;\-* #,##0.00_-;_-* &quot;-&quot;??_-;_-@_-"/>
    <numFmt numFmtId="195" formatCode="#,##0__\ \ \ \ "/>
    <numFmt numFmtId="196" formatCode="_-&quot;£&quot;* #,##0_-;\-&quot;£&quot;* #,##0_-;_-&quot;£&quot;* &quot;-&quot;_-;_-@_-"/>
    <numFmt numFmtId="197" formatCode="_-&quot;£&quot;* #,##0.00_-;\-&quot;£&quot;* #,##0.00_-;_-&quot;£&quot;* &quot;-&quot;??_-;_-@_-"/>
    <numFmt numFmtId="198" formatCode="#,##0.00&quot;т.р.&quot;;\-#,##0.00&quot;т.р.&quot;"/>
    <numFmt numFmtId="199" formatCode="#,##0.0;[Red]#,##0.0"/>
    <numFmt numFmtId="200" formatCode="_-* #,##0_đ_._-;\-* #,##0_đ_._-;_-* &quot;-&quot;_đ_._-;_-@_-"/>
    <numFmt numFmtId="201" formatCode="_-* #,##0.00_đ_._-;\-* #,##0.00_đ_._-;_-* &quot;-&quot;??_đ_._-;_-@_-"/>
    <numFmt numFmtId="202" formatCode="\(#,##0.0\)"/>
    <numFmt numFmtId="203" formatCode="#,##0\ &quot;?.&quot;;\-#,##0\ &quot;?.&quot;"/>
    <numFmt numFmtId="204" formatCode="#,##0______;;&quot;------------      &quot;"/>
    <numFmt numFmtId="205" formatCode="#,##0.00&quot; &quot;[$руб.-419];[Red]&quot;-&quot;#,##0.00&quot; &quot;[$руб.-419]"/>
    <numFmt numFmtId="206" formatCode="#,##0.000_ ;\-#,##0.000\ "/>
    <numFmt numFmtId="207" formatCode="#,##0.00_ ;[Red]\-#,##0.00\ "/>
    <numFmt numFmtId="208" formatCode="_-* #,##0\ _р_._-;\-* #,##0\ _р_._-;_-* &quot;-&quot;\ _р_._-;_-@_-"/>
    <numFmt numFmtId="209" formatCode="_-* #,##0.00\ _р_._-;\-* #,##0.00\ _р_._-;_-* &quot;-&quot;??\ _р_._-;_-@_-"/>
    <numFmt numFmtId="210" formatCode="_(* #,##0_);_(* \(#,##0\);_(* &quot;-&quot;_);_(@_)"/>
    <numFmt numFmtId="211" formatCode="#,##0.0"/>
    <numFmt numFmtId="212" formatCode="_-* #,##0\ _$_-;\-* #,##0\ _$_-;_-* &quot;-&quot;\ _$_-;_-@_-"/>
    <numFmt numFmtId="213" formatCode="#,##0.00_ ;\-#,##0.00\ "/>
    <numFmt numFmtId="214" formatCode="%#\.00"/>
  </numFmts>
  <fonts count="14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 Cyr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sz val="9"/>
      <color indexed="56"/>
      <name val="Frutiger 45 Light"/>
      <family val="2"/>
    </font>
    <font>
      <sz val="10"/>
      <name val="Times New Roman"/>
      <family val="1"/>
    </font>
    <font>
      <b/>
      <sz val="11"/>
      <color indexed="52"/>
      <name val="Calibri"/>
      <family val="2"/>
      <charset val="204"/>
    </font>
    <font>
      <sz val="10"/>
      <name val="Tahoma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57"/>
      <name val="Wingdings"/>
      <charset val="2"/>
    </font>
    <font>
      <sz val="8"/>
      <name val="Palatino"/>
      <family val="1"/>
    </font>
    <font>
      <b/>
      <sz val="10"/>
      <color indexed="12"/>
      <name val="Arial Cyr"/>
      <family val="2"/>
      <charset val="204"/>
    </font>
    <font>
      <sz val="12"/>
      <name val="Tms Rmn"/>
      <charset val="204"/>
    </font>
    <font>
      <u/>
      <sz val="8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9"/>
      <name val="Futura UBS Bk"/>
      <family val="2"/>
    </font>
    <font>
      <sz val="6"/>
      <color indexed="16"/>
      <name val="Palatino"/>
      <family val="1"/>
    </font>
    <font>
      <b/>
      <i/>
      <sz val="16"/>
      <color rgb="FF000000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8"/>
      <color indexed="13"/>
      <name val="Arial"/>
      <family val="2"/>
    </font>
    <font>
      <b/>
      <sz val="8"/>
      <name val="Arial Cyr"/>
      <charset val="204"/>
    </font>
    <font>
      <u/>
      <sz val="10"/>
      <color indexed="12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b/>
      <i/>
      <sz val="11"/>
      <color indexed="12"/>
      <name val="Arial Cyr"/>
      <family val="2"/>
      <charset val="204"/>
    </font>
    <font>
      <sz val="11"/>
      <color indexed="62"/>
      <name val="Calibri"/>
      <family val="2"/>
      <charset val="204"/>
    </font>
    <font>
      <sz val="8"/>
      <color indexed="12"/>
      <name val="Palatino"/>
      <family val="1"/>
    </font>
    <font>
      <sz val="11"/>
      <color indexed="52"/>
      <name val="Calibri"/>
      <family val="2"/>
      <charset val="204"/>
    </font>
    <font>
      <sz val="12"/>
      <name val="Gill Sans"/>
    </font>
    <font>
      <i/>
      <sz val="10"/>
      <name val="PragmaticaC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14"/>
      <name val="NewtonC"/>
      <charset val="204"/>
    </font>
    <font>
      <sz val="8"/>
      <name val="Helv"/>
      <charset val="204"/>
    </font>
    <font>
      <sz val="10"/>
      <name val="Palatino"/>
      <family val="1"/>
    </font>
    <font>
      <b/>
      <sz val="11"/>
      <color indexed="63"/>
      <name val="Calibri"/>
      <family val="2"/>
      <charset val="204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sz val="8"/>
      <name val="Helv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b/>
      <i/>
      <u/>
      <sz val="11"/>
      <color rgb="FF000000"/>
      <name val="Calibri"/>
      <family val="2"/>
      <charset val="204"/>
    </font>
    <font>
      <sz val="9.5"/>
      <color indexed="23"/>
      <name val="Helvetica-Black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0"/>
      <color indexed="8"/>
      <name val="Arial Cyr"/>
      <family val="2"/>
      <charset val="204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18"/>
      <color indexed="56"/>
      <name val="Cambria"/>
      <family val="2"/>
      <charset val="204"/>
    </font>
    <font>
      <sz val="11"/>
      <name val="Tahom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Palatino"/>
      <family val="1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b/>
      <sz val="8"/>
      <name val="Arial Cyr"/>
      <family val="2"/>
      <charset val="204"/>
    </font>
    <font>
      <u/>
      <sz val="11"/>
      <color indexed="12"/>
      <name val="Calibri"/>
      <family val="2"/>
      <charset val="204"/>
    </font>
    <font>
      <u/>
      <sz val="9"/>
      <color indexed="12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sz val="10"/>
      <color indexed="64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Times New Roman CYR"/>
      <charset val="204"/>
    </font>
    <font>
      <sz val="11"/>
      <color theme="1"/>
      <name val="Arial"/>
      <family val="2"/>
      <charset val="204"/>
    </font>
    <font>
      <sz val="10"/>
      <name val="Times New Roman Cyr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sz val="11"/>
      <name val="Times New Roman CYR"/>
      <family val="1"/>
      <charset val="204"/>
    </font>
    <font>
      <sz val="11"/>
      <color indexed="8"/>
      <name val="Calibri"/>
      <family val="2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27"/>
        <bgColor indexed="64"/>
      </patternFill>
    </fill>
    <fill>
      <patternFill patternType="solid">
        <fgColor indexed="22"/>
      </patternFill>
    </fill>
    <fill>
      <patternFill patternType="solid">
        <fgColor indexed="32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031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0" fontId="17" fillId="0" borderId="0"/>
    <xf numFmtId="173" fontId="17" fillId="0" borderId="0"/>
    <xf numFmtId="0" fontId="18" fillId="0" borderId="0"/>
    <xf numFmtId="0" fontId="19" fillId="0" borderId="0"/>
    <xf numFmtId="174" fontId="20" fillId="0" borderId="0">
      <alignment vertical="top"/>
    </xf>
    <xf numFmtId="174" fontId="21" fillId="0" borderId="0">
      <alignment vertical="top"/>
    </xf>
    <xf numFmtId="175" fontId="21" fillId="6" borderId="0">
      <alignment vertical="top"/>
    </xf>
    <xf numFmtId="174" fontId="21" fillId="7" borderId="0">
      <alignment vertical="top"/>
    </xf>
    <xf numFmtId="40" fontId="22" fillId="0" borderId="0" applyFont="0" applyFill="0" applyBorder="0" applyAlignment="0" applyProtection="0"/>
    <xf numFmtId="0" fontId="23" fillId="0" borderId="0"/>
    <xf numFmtId="0" fontId="18" fillId="0" borderId="0"/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77" fontId="19" fillId="8" borderId="5">
      <alignment wrapText="1"/>
      <protection locked="0"/>
    </xf>
    <xf numFmtId="0" fontId="17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0" fontId="24" fillId="0" borderId="0"/>
    <xf numFmtId="0" fontId="17" fillId="0" borderId="0"/>
    <xf numFmtId="173" fontId="17" fillId="0" borderId="0"/>
    <xf numFmtId="0" fontId="17" fillId="0" borderId="0"/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7" fillId="0" borderId="0"/>
    <xf numFmtId="173" fontId="17" fillId="0" borderId="0"/>
    <xf numFmtId="0" fontId="17" fillId="0" borderId="0"/>
    <xf numFmtId="173" fontId="17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8" fillId="0" borderId="0"/>
    <xf numFmtId="173" fontId="18" fillId="0" borderId="0"/>
    <xf numFmtId="0" fontId="18" fillId="0" borderId="0"/>
    <xf numFmtId="0" fontId="18" fillId="0" borderId="0"/>
    <xf numFmtId="173" fontId="18" fillId="0" borderId="0"/>
    <xf numFmtId="0" fontId="18" fillId="0" borderId="0"/>
    <xf numFmtId="173" fontId="18" fillId="0" borderId="0"/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0" fontId="18" fillId="0" borderId="0"/>
    <xf numFmtId="173" fontId="18" fillId="0" borderId="0"/>
    <xf numFmtId="0" fontId="18" fillId="0" borderId="0"/>
    <xf numFmtId="0" fontId="17" fillId="0" borderId="0"/>
    <xf numFmtId="173" fontId="17" fillId="0" borderId="0"/>
    <xf numFmtId="0" fontId="17" fillId="0" borderId="0"/>
    <xf numFmtId="173" fontId="17" fillId="0" borderId="0"/>
    <xf numFmtId="0" fontId="18" fillId="0" borderId="0"/>
    <xf numFmtId="173" fontId="18" fillId="0" borderId="0"/>
    <xf numFmtId="0" fontId="17" fillId="0" borderId="0"/>
    <xf numFmtId="173" fontId="17" fillId="0" borderId="0"/>
    <xf numFmtId="0" fontId="17" fillId="0" borderId="0"/>
    <xf numFmtId="173" fontId="17" fillId="0" borderId="0"/>
    <xf numFmtId="0" fontId="2" fillId="0" borderId="0"/>
    <xf numFmtId="0" fontId="18" fillId="0" borderId="0"/>
    <xf numFmtId="173" fontId="18" fillId="0" borderId="0"/>
    <xf numFmtId="178" fontId="2" fillId="0" borderId="0" applyFont="0" applyFill="0" applyBorder="0" applyAlignment="0" applyProtection="0"/>
    <xf numFmtId="179" fontId="25" fillId="0" borderId="6">
      <protection locked="0"/>
    </xf>
    <xf numFmtId="180" fontId="25" fillId="0" borderId="0">
      <protection locked="0"/>
    </xf>
    <xf numFmtId="181" fontId="25" fillId="0" borderId="0">
      <protection locked="0"/>
    </xf>
    <xf numFmtId="180" fontId="25" fillId="0" borderId="0">
      <protection locked="0"/>
    </xf>
    <xf numFmtId="181" fontId="25" fillId="0" borderId="0">
      <protection locked="0"/>
    </xf>
    <xf numFmtId="182" fontId="25" fillId="0" borderId="0">
      <protection locked="0"/>
    </xf>
    <xf numFmtId="179" fontId="26" fillId="0" borderId="0">
      <protection locked="0"/>
    </xf>
    <xf numFmtId="179" fontId="26" fillId="0" borderId="0">
      <protection locked="0"/>
    </xf>
    <xf numFmtId="179" fontId="25" fillId="0" borderId="6">
      <protection locked="0"/>
    </xf>
    <xf numFmtId="0" fontId="27" fillId="9" borderId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8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24" borderId="0" applyNumberFormat="0" applyBorder="0" applyAlignment="0" applyProtection="0"/>
    <xf numFmtId="0" fontId="29" fillId="26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41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4" fillId="0" borderId="0"/>
    <xf numFmtId="183" fontId="31" fillId="0" borderId="7">
      <protection locked="0"/>
    </xf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32" fillId="12" borderId="0" applyNumberFormat="0" applyBorder="0" applyAlignment="0" applyProtection="0"/>
    <xf numFmtId="10" fontId="33" fillId="0" borderId="0" applyNumberFormat="0" applyFill="0" applyBorder="0" applyAlignment="0"/>
    <xf numFmtId="0" fontId="34" fillId="0" borderId="0"/>
    <xf numFmtId="0" fontId="35" fillId="42" borderId="8" applyNumberFormat="0" applyAlignment="0" applyProtection="0"/>
    <xf numFmtId="0" fontId="36" fillId="0" borderId="8" applyNumberFormat="0" applyAlignment="0">
      <protection locked="0"/>
    </xf>
    <xf numFmtId="0" fontId="37" fillId="43" borderId="9" applyNumberFormat="0" applyAlignment="0" applyProtection="0"/>
    <xf numFmtId="0" fontId="38" fillId="0" borderId="2">
      <alignment horizontal="left" vertical="center"/>
    </xf>
    <xf numFmtId="41" fontId="19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3" fontId="19" fillId="0" borderId="0"/>
    <xf numFmtId="183" fontId="40" fillId="44" borderId="7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3" fontId="19" fillId="0" borderId="0"/>
    <xf numFmtId="0" fontId="39" fillId="0" borderId="0" applyFill="0" applyBorder="0" applyProtection="0">
      <alignment vertical="center"/>
    </xf>
    <xf numFmtId="14" fontId="19" fillId="0" borderId="0"/>
    <xf numFmtId="0" fontId="39" fillId="0" borderId="0" applyFont="0" applyFill="0" applyBorder="0" applyAlignment="0" applyProtection="0"/>
    <xf numFmtId="14" fontId="10" fillId="0" borderId="0">
      <alignment vertical="top"/>
    </xf>
    <xf numFmtId="187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0" fontId="39" fillId="0" borderId="10" applyNumberFormat="0" applyFont="0" applyFill="0" applyAlignment="0" applyProtection="0"/>
    <xf numFmtId="0" fontId="41" fillId="0" borderId="0" applyNumberFormat="0" applyFill="0" applyBorder="0" applyAlignment="0" applyProtection="0"/>
    <xf numFmtId="176" fontId="42" fillId="0" borderId="0">
      <alignment vertical="top"/>
    </xf>
    <xf numFmtId="38" fontId="42" fillId="0" borderId="0">
      <alignment vertical="top"/>
    </xf>
    <xf numFmtId="38" fontId="42" fillId="0" borderId="0">
      <alignment vertical="top"/>
    </xf>
    <xf numFmtId="173" fontId="10" fillId="0" borderId="0" applyFont="0" applyFill="0" applyBorder="0" applyAlignment="0" applyProtection="0"/>
    <xf numFmtId="37" fontId="19" fillId="0" borderId="0"/>
    <xf numFmtId="0" fontId="28" fillId="0" borderId="0"/>
    <xf numFmtId="0" fontId="43" fillId="0" borderId="0"/>
    <xf numFmtId="0" fontId="44" fillId="0" borderId="0" applyNumberFormat="0" applyFill="0" applyBorder="0" applyAlignment="0" applyProtection="0"/>
    <xf numFmtId="189" fontId="45" fillId="0" borderId="0" applyFill="0" applyBorder="0" applyAlignment="0" applyProtection="0"/>
    <xf numFmtId="189" fontId="20" fillId="0" borderId="0" applyFill="0" applyBorder="0" applyAlignment="0" applyProtection="0"/>
    <xf numFmtId="189" fontId="46" fillId="0" borderId="0" applyFill="0" applyBorder="0" applyAlignment="0" applyProtection="0"/>
    <xf numFmtId="189" fontId="47" fillId="0" borderId="0" applyFill="0" applyBorder="0" applyAlignment="0" applyProtection="0"/>
    <xf numFmtId="189" fontId="48" fillId="0" borderId="0" applyFill="0" applyBorder="0" applyAlignment="0" applyProtection="0"/>
    <xf numFmtId="189" fontId="49" fillId="0" borderId="0" applyFill="0" applyBorder="0" applyAlignment="0" applyProtection="0"/>
    <xf numFmtId="189" fontId="50" fillId="0" borderId="0" applyFill="0" applyBorder="0" applyAlignment="0" applyProtection="0"/>
    <xf numFmtId="2" fontId="19" fillId="0" borderId="0"/>
    <xf numFmtId="0" fontId="51" fillId="0" borderId="0">
      <alignment vertical="center"/>
    </xf>
    <xf numFmtId="0" fontId="52" fillId="0" borderId="0" applyNumberFormat="0" applyFill="0" applyBorder="0" applyAlignment="0" applyProtection="0">
      <alignment vertical="top"/>
      <protection locked="0"/>
    </xf>
    <xf numFmtId="0" fontId="53" fillId="0" borderId="0" applyFill="0" applyBorder="0" applyProtection="0">
      <alignment horizontal="left"/>
    </xf>
    <xf numFmtId="0" fontId="54" fillId="14" borderId="0" applyNumberFormat="0" applyBorder="0" applyAlignment="0" applyProtection="0"/>
    <xf numFmtId="174" fontId="6" fillId="7" borderId="2" applyNumberFormat="0" applyFont="0" applyBorder="0" applyAlignment="0" applyProtection="0"/>
    <xf numFmtId="0" fontId="39" fillId="0" borderId="0" applyFont="0" applyFill="0" applyBorder="0" applyAlignment="0" applyProtection="0">
      <alignment horizontal="right"/>
    </xf>
    <xf numFmtId="190" fontId="55" fillId="7" borderId="0" applyNumberFormat="0" applyFont="0" applyAlignment="0"/>
    <xf numFmtId="0" fontId="56" fillId="0" borderId="0" applyProtection="0">
      <alignment horizontal="right"/>
    </xf>
    <xf numFmtId="0" fontId="36" fillId="45" borderId="8" applyNumberFormat="0" applyAlignment="0"/>
    <xf numFmtId="0" fontId="57" fillId="0" borderId="0">
      <alignment horizontal="center"/>
    </xf>
    <xf numFmtId="0" fontId="58" fillId="0" borderId="11" applyNumberFormat="0" applyFill="0" applyAlignment="0" applyProtection="0"/>
    <xf numFmtId="0" fontId="59" fillId="0" borderId="12" applyNumberFormat="0" applyFill="0" applyAlignment="0" applyProtection="0"/>
    <xf numFmtId="0" fontId="60" fillId="0" borderId="13" applyNumberFormat="0" applyFill="0" applyAlignment="0" applyProtection="0"/>
    <xf numFmtId="0" fontId="60" fillId="0" borderId="0" applyNumberFormat="0" applyFill="0" applyBorder="0" applyAlignment="0" applyProtection="0"/>
    <xf numFmtId="2" fontId="61" fillId="46" borderId="0" applyAlignment="0">
      <alignment horizontal="right"/>
      <protection locked="0"/>
    </xf>
    <xf numFmtId="0" fontId="57" fillId="0" borderId="0">
      <alignment horizontal="center" textRotation="90"/>
    </xf>
    <xf numFmtId="176" fontId="62" fillId="0" borderId="0">
      <alignment vertical="top"/>
    </xf>
    <xf numFmtId="38" fontId="62" fillId="0" borderId="0">
      <alignment vertical="top"/>
    </xf>
    <xf numFmtId="38" fontId="62" fillId="0" borderId="0">
      <alignment vertical="top"/>
    </xf>
    <xf numFmtId="0" fontId="63" fillId="0" borderId="0" applyNumberFormat="0" applyFill="0" applyBorder="0" applyAlignment="0" applyProtection="0">
      <alignment vertical="top"/>
      <protection locked="0"/>
    </xf>
    <xf numFmtId="183" fontId="64" fillId="0" borderId="0"/>
    <xf numFmtId="0" fontId="19" fillId="0" borderId="0"/>
    <xf numFmtId="0" fontId="65" fillId="0" borderId="0" applyNumberFormat="0" applyFill="0" applyBorder="0" applyAlignment="0" applyProtection="0">
      <alignment vertical="top"/>
      <protection locked="0"/>
    </xf>
    <xf numFmtId="191" fontId="66" fillId="0" borderId="2">
      <alignment horizontal="center" vertical="center" wrapText="1"/>
    </xf>
    <xf numFmtId="0" fontId="67" fillId="20" borderId="8" applyNumberFormat="0" applyAlignment="0" applyProtection="0"/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0" fontId="68" fillId="0" borderId="0" applyFill="0" applyBorder="0" applyProtection="0">
      <alignment vertical="center"/>
    </xf>
    <xf numFmtId="176" fontId="21" fillId="0" borderId="0">
      <alignment vertical="top"/>
    </xf>
    <xf numFmtId="176" fontId="21" fillId="6" borderId="0">
      <alignment vertical="top"/>
    </xf>
    <xf numFmtId="38" fontId="21" fillId="6" borderId="0">
      <alignment vertical="top"/>
    </xf>
    <xf numFmtId="38" fontId="21" fillId="6" borderId="0">
      <alignment vertical="top"/>
    </xf>
    <xf numFmtId="38" fontId="21" fillId="0" borderId="0">
      <alignment vertical="top"/>
    </xf>
    <xf numFmtId="192" fontId="21" fillId="7" borderId="0">
      <alignment vertical="top"/>
    </xf>
    <xf numFmtId="38" fontId="21" fillId="0" borderId="0">
      <alignment vertical="top"/>
    </xf>
    <xf numFmtId="0" fontId="69" fillId="0" borderId="14" applyNumberFormat="0" applyFill="0" applyAlignment="0" applyProtection="0"/>
    <xf numFmtId="19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3" fontId="70" fillId="0" borderId="0" applyFont="0" applyFill="0" applyBorder="0" applyAlignment="0" applyProtection="0"/>
    <xf numFmtId="194" fontId="70" fillId="0" borderId="0" applyFont="0" applyFill="0" applyBorder="0" applyAlignment="0" applyProtection="0"/>
    <xf numFmtId="195" fontId="71" fillId="0" borderId="2">
      <alignment horizontal="right"/>
      <protection locked="0"/>
    </xf>
    <xf numFmtId="196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196" fontId="70" fillId="0" borderId="0" applyFont="0" applyFill="0" applyBorder="0" applyAlignment="0" applyProtection="0"/>
    <xf numFmtId="197" fontId="70" fillId="0" borderId="0" applyFont="0" applyFill="0" applyBorder="0" applyAlignment="0" applyProtection="0"/>
    <xf numFmtId="0" fontId="39" fillId="0" borderId="0" applyFont="0" applyFill="0" applyBorder="0" applyAlignment="0" applyProtection="0">
      <alignment horizontal="right"/>
    </xf>
    <xf numFmtId="0" fontId="39" fillId="0" borderId="0" applyFill="0" applyBorder="0" applyProtection="0">
      <alignment vertical="center"/>
    </xf>
    <xf numFmtId="0" fontId="39" fillId="0" borderId="0" applyFont="0" applyFill="0" applyBorder="0" applyAlignment="0" applyProtection="0">
      <alignment horizontal="right"/>
    </xf>
    <xf numFmtId="3" fontId="2" fillId="0" borderId="15" applyFont="0" applyBorder="0">
      <alignment horizontal="center" vertical="center"/>
    </xf>
    <xf numFmtId="0" fontId="72" fillId="47" borderId="0" applyNumberFormat="0" applyBorder="0" applyAlignment="0" applyProtection="0"/>
    <xf numFmtId="0" fontId="27" fillId="0" borderId="16"/>
    <xf numFmtId="0" fontId="73" fillId="0" borderId="0" applyNumberFormat="0" applyFill="0" applyBorder="0" applyAlignment="0" applyProtection="0"/>
    <xf numFmtId="198" fontId="2" fillId="0" borderId="0"/>
    <xf numFmtId="0" fontId="73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>
      <alignment horizontal="right"/>
    </xf>
    <xf numFmtId="0" fontId="2" fillId="0" borderId="0"/>
    <xf numFmtId="0" fontId="75" fillId="0" borderId="0"/>
    <xf numFmtId="0" fontId="39" fillId="0" borderId="0" applyFill="0" applyBorder="0" applyProtection="0">
      <alignment vertical="center"/>
    </xf>
    <xf numFmtId="0" fontId="76" fillId="0" borderId="0"/>
    <xf numFmtId="0" fontId="19" fillId="0" borderId="0"/>
    <xf numFmtId="0" fontId="17" fillId="0" borderId="0"/>
    <xf numFmtId="0" fontId="28" fillId="48" borderId="17" applyNumberFormat="0" applyAlignment="0" applyProtection="0"/>
    <xf numFmtId="199" fontId="2" fillId="0" borderId="0" applyFont="0" applyAlignment="0">
      <alignment horizontal="center"/>
    </xf>
    <xf numFmtId="200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6" fillId="0" borderId="0"/>
    <xf numFmtId="202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42" borderId="18" applyNumberFormat="0" applyAlignment="0" applyProtection="0"/>
    <xf numFmtId="1" fontId="78" fillId="0" borderId="0" applyProtection="0">
      <alignment horizontal="right" vertical="center"/>
    </xf>
    <xf numFmtId="49" fontId="79" fillId="0" borderId="1" applyFill="0" applyProtection="0">
      <alignment vertical="center"/>
    </xf>
    <xf numFmtId="9" fontId="19" fillId="0" borderId="0" applyFont="0" applyFill="0" applyBorder="0" applyAlignment="0" applyProtection="0"/>
    <xf numFmtId="0" fontId="39" fillId="0" borderId="0" applyFill="0" applyBorder="0" applyProtection="0">
      <alignment vertical="center"/>
    </xf>
    <xf numFmtId="37" fontId="80" fillId="8" borderId="19"/>
    <xf numFmtId="37" fontId="80" fillId="8" borderId="19"/>
    <xf numFmtId="0" fontId="81" fillId="0" borderId="0" applyNumberFormat="0">
      <alignment horizontal="left"/>
    </xf>
    <xf numFmtId="204" fontId="82" fillId="0" borderId="20" applyBorder="0">
      <alignment horizontal="right"/>
      <protection locked="0"/>
    </xf>
    <xf numFmtId="49" fontId="83" fillId="0" borderId="2" applyNumberFormat="0">
      <alignment horizontal="left" vertical="center"/>
    </xf>
    <xf numFmtId="0" fontId="84" fillId="0" borderId="0"/>
    <xf numFmtId="205" fontId="84" fillId="0" borderId="0"/>
    <xf numFmtId="0" fontId="85" fillId="0" borderId="21">
      <alignment vertical="center"/>
    </xf>
    <xf numFmtId="4" fontId="86" fillId="8" borderId="18" applyNumberFormat="0" applyProtection="0">
      <alignment vertical="center"/>
    </xf>
    <xf numFmtId="4" fontId="87" fillId="8" borderId="18" applyNumberFormat="0" applyProtection="0">
      <alignment vertical="center"/>
    </xf>
    <xf numFmtId="4" fontId="86" fillId="8" borderId="18" applyNumberFormat="0" applyProtection="0">
      <alignment horizontal="left" vertical="center" indent="1"/>
    </xf>
    <xf numFmtId="4" fontId="86" fillId="8" borderId="18" applyNumberFormat="0" applyProtection="0">
      <alignment horizontal="left" vertical="center" indent="1"/>
    </xf>
    <xf numFmtId="0" fontId="19" fillId="49" borderId="18" applyNumberFormat="0" applyProtection="0">
      <alignment horizontal="left" vertical="center" indent="1"/>
    </xf>
    <xf numFmtId="4" fontId="86" fillId="50" borderId="18" applyNumberFormat="0" applyProtection="0">
      <alignment horizontal="right" vertical="center"/>
    </xf>
    <xf numFmtId="4" fontId="86" fillId="51" borderId="18" applyNumberFormat="0" applyProtection="0">
      <alignment horizontal="right" vertical="center"/>
    </xf>
    <xf numFmtId="4" fontId="86" fillId="52" borderId="18" applyNumberFormat="0" applyProtection="0">
      <alignment horizontal="right" vertical="center"/>
    </xf>
    <xf numFmtId="4" fontId="86" fillId="53" borderId="18" applyNumberFormat="0" applyProtection="0">
      <alignment horizontal="right" vertical="center"/>
    </xf>
    <xf numFmtId="4" fontId="86" fillId="54" borderId="18" applyNumberFormat="0" applyProtection="0">
      <alignment horizontal="right" vertical="center"/>
    </xf>
    <xf numFmtId="4" fontId="86" fillId="55" borderId="18" applyNumberFormat="0" applyProtection="0">
      <alignment horizontal="right" vertical="center"/>
    </xf>
    <xf numFmtId="4" fontId="86" fillId="56" borderId="18" applyNumberFormat="0" applyProtection="0">
      <alignment horizontal="right" vertical="center"/>
    </xf>
    <xf numFmtId="4" fontId="86" fillId="57" borderId="18" applyNumberFormat="0" applyProtection="0">
      <alignment horizontal="right" vertical="center"/>
    </xf>
    <xf numFmtId="4" fontId="86" fillId="58" borderId="18" applyNumberFormat="0" applyProtection="0">
      <alignment horizontal="right" vertical="center"/>
    </xf>
    <xf numFmtId="4" fontId="88" fillId="59" borderId="18" applyNumberFormat="0" applyProtection="0">
      <alignment horizontal="left" vertical="center" indent="1"/>
    </xf>
    <xf numFmtId="4" fontId="86" fillId="60" borderId="22" applyNumberFormat="0" applyProtection="0">
      <alignment horizontal="left" vertical="center" indent="1"/>
    </xf>
    <xf numFmtId="4" fontId="89" fillId="61" borderId="0" applyNumberFormat="0" applyProtection="0">
      <alignment horizontal="left" vertical="center" indent="1"/>
    </xf>
    <xf numFmtId="0" fontId="19" fillId="49" borderId="18" applyNumberFormat="0" applyProtection="0">
      <alignment horizontal="left" vertical="center" indent="1"/>
    </xf>
    <xf numFmtId="4" fontId="90" fillId="60" borderId="18" applyNumberFormat="0" applyProtection="0">
      <alignment horizontal="left" vertical="center" indent="1"/>
    </xf>
    <xf numFmtId="4" fontId="90" fillId="62" borderId="18" applyNumberFormat="0" applyProtection="0">
      <alignment horizontal="left" vertical="center" indent="1"/>
    </xf>
    <xf numFmtId="0" fontId="19" fillId="62" borderId="18" applyNumberFormat="0" applyProtection="0">
      <alignment horizontal="left" vertical="center" indent="1"/>
    </xf>
    <xf numFmtId="0" fontId="19" fillId="62" borderId="18" applyNumberFormat="0" applyProtection="0">
      <alignment horizontal="left" vertical="center" indent="1"/>
    </xf>
    <xf numFmtId="0" fontId="19" fillId="63" borderId="18" applyNumberFormat="0" applyProtection="0">
      <alignment horizontal="left" vertical="center" indent="1"/>
    </xf>
    <xf numFmtId="0" fontId="19" fillId="63" borderId="18" applyNumberFormat="0" applyProtection="0">
      <alignment horizontal="left" vertical="center" indent="1"/>
    </xf>
    <xf numFmtId="0" fontId="19" fillId="6" borderId="18" applyNumberFormat="0" applyProtection="0">
      <alignment horizontal="left" vertical="center" indent="1"/>
    </xf>
    <xf numFmtId="0" fontId="19" fillId="6" borderId="18" applyNumberFormat="0" applyProtection="0">
      <alignment horizontal="left" vertical="center" indent="1"/>
    </xf>
    <xf numFmtId="0" fontId="19" fillId="49" borderId="18" applyNumberFormat="0" applyProtection="0">
      <alignment horizontal="left" vertical="center" indent="1"/>
    </xf>
    <xf numFmtId="0" fontId="19" fillId="49" borderId="18" applyNumberFormat="0" applyProtection="0">
      <alignment horizontal="left" vertical="center" indent="1"/>
    </xf>
    <xf numFmtId="0" fontId="2" fillId="0" borderId="0"/>
    <xf numFmtId="4" fontId="86" fillId="64" borderId="18" applyNumberFormat="0" applyProtection="0">
      <alignment vertical="center"/>
    </xf>
    <xf numFmtId="4" fontId="87" fillId="64" borderId="18" applyNumberFormat="0" applyProtection="0">
      <alignment vertical="center"/>
    </xf>
    <xf numFmtId="4" fontId="86" fillId="64" borderId="18" applyNumberFormat="0" applyProtection="0">
      <alignment horizontal="left" vertical="center" indent="1"/>
    </xf>
    <xf numFmtId="4" fontId="86" fillId="64" borderId="18" applyNumberFormat="0" applyProtection="0">
      <alignment horizontal="left" vertical="center" indent="1"/>
    </xf>
    <xf numFmtId="4" fontId="86" fillId="60" borderId="18" applyNumberFormat="0" applyProtection="0">
      <alignment horizontal="right" vertical="center"/>
    </xf>
    <xf numFmtId="4" fontId="87" fillId="60" borderId="18" applyNumberFormat="0" applyProtection="0">
      <alignment horizontal="right" vertical="center"/>
    </xf>
    <xf numFmtId="0" fontId="19" fillId="49" borderId="18" applyNumberFormat="0" applyProtection="0">
      <alignment horizontal="left" vertical="center" indent="1"/>
    </xf>
    <xf numFmtId="0" fontId="19" fillId="49" borderId="18" applyNumberFormat="0" applyProtection="0">
      <alignment horizontal="left" vertical="center" indent="1"/>
    </xf>
    <xf numFmtId="0" fontId="91" fillId="0" borderId="0"/>
    <xf numFmtId="4" fontId="92" fillId="60" borderId="18" applyNumberFormat="0" applyProtection="0">
      <alignment horizontal="right" vertical="center"/>
    </xf>
    <xf numFmtId="0" fontId="93" fillId="0" borderId="0">
      <alignment horizontal="left" vertical="center" wrapText="1"/>
    </xf>
    <xf numFmtId="0" fontId="19" fillId="0" borderId="0"/>
    <xf numFmtId="0" fontId="17" fillId="0" borderId="0"/>
    <xf numFmtId="0" fontId="94" fillId="0" borderId="0" applyBorder="0" applyProtection="0">
      <alignment vertical="center"/>
    </xf>
    <xf numFmtId="0" fontId="94" fillId="0" borderId="1" applyBorder="0" applyProtection="0">
      <alignment horizontal="right" vertical="center"/>
    </xf>
    <xf numFmtId="0" fontId="95" fillId="65" borderId="0" applyBorder="0" applyProtection="0">
      <alignment horizontal="centerContinuous" vertical="center"/>
    </xf>
    <xf numFmtId="0" fontId="95" fillId="66" borderId="1" applyBorder="0" applyProtection="0">
      <alignment horizontal="centerContinuous" vertical="center"/>
    </xf>
    <xf numFmtId="0" fontId="96" fillId="0" borderId="0"/>
    <xf numFmtId="176" fontId="97" fillId="67" borderId="0">
      <alignment horizontal="right" vertical="top"/>
    </xf>
    <xf numFmtId="38" fontId="97" fillId="67" borderId="0">
      <alignment horizontal="right" vertical="top"/>
    </xf>
    <xf numFmtId="38" fontId="97" fillId="67" borderId="0">
      <alignment horizontal="right" vertical="top"/>
    </xf>
    <xf numFmtId="0" fontId="76" fillId="0" borderId="0"/>
    <xf numFmtId="0" fontId="98" fillId="0" borderId="0" applyFill="0" applyBorder="0" applyProtection="0">
      <alignment horizontal="left"/>
    </xf>
    <xf numFmtId="0" fontId="53" fillId="0" borderId="23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0" applyBorder="0" applyProtection="0"/>
    <xf numFmtId="0" fontId="100" fillId="0" borderId="0"/>
    <xf numFmtId="0" fontId="101" fillId="0" borderId="23" applyFill="0" applyBorder="0" applyProtection="0"/>
    <xf numFmtId="0" fontId="101" fillId="0" borderId="0"/>
    <xf numFmtId="0" fontId="102" fillId="0" borderId="0" applyFill="0" applyBorder="0" applyProtection="0"/>
    <xf numFmtId="0" fontId="103" fillId="0" borderId="0"/>
    <xf numFmtId="0" fontId="104" fillId="0" borderId="0" applyNumberFormat="0" applyFill="0" applyBorder="0" applyAlignment="0" applyProtection="0"/>
    <xf numFmtId="49" fontId="105" fillId="63" borderId="24" applyNumberFormat="0">
      <alignment horizontal="center" vertical="center"/>
    </xf>
    <xf numFmtId="0" fontId="106" fillId="0" borderId="25" applyNumberFormat="0" applyFill="0" applyAlignment="0" applyProtection="0"/>
    <xf numFmtId="0" fontId="107" fillId="0" borderId="10" applyFill="0" applyBorder="0" applyProtection="0">
      <alignment vertical="center"/>
    </xf>
    <xf numFmtId="0" fontId="108" fillId="0" borderId="0">
      <alignment horizontal="fill"/>
    </xf>
    <xf numFmtId="0" fontId="6" fillId="0" borderId="0"/>
    <xf numFmtId="0" fontId="109" fillId="0" borderId="0" applyNumberFormat="0" applyFill="0" applyBorder="0" applyAlignment="0" applyProtection="0"/>
    <xf numFmtId="0" fontId="110" fillId="0" borderId="1" applyBorder="0" applyProtection="0">
      <alignment horizontal="right"/>
    </xf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8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69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70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36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0" fontId="29" fillId="71" borderId="0" applyNumberFormat="0" applyBorder="0" applyAlignment="0" applyProtection="0"/>
    <xf numFmtId="183" fontId="31" fillId="0" borderId="7">
      <protection locked="0"/>
    </xf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0" fontId="67" fillId="21" borderId="8" applyNumberFormat="0" applyAlignment="0" applyProtection="0"/>
    <xf numFmtId="3" fontId="111" fillId="0" borderId="0">
      <alignment horizontal="center" vertical="center" textRotation="90" wrapText="1"/>
    </xf>
    <xf numFmtId="206" fontId="31" fillId="0" borderId="2">
      <alignment vertical="top" wrapText="1"/>
    </xf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77" fillId="45" borderId="1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35" fillId="45" borderId="8" applyNumberFormat="0" applyAlignment="0" applyProtection="0"/>
    <xf numFmtId="0" fontId="112" fillId="0" borderId="0" applyNumberFormat="0" applyFill="0" applyBorder="0" applyAlignment="0" applyProtection="0"/>
    <xf numFmtId="0" fontId="113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Alignment="0" applyProtection="0">
      <alignment vertical="top"/>
      <protection locked="0"/>
    </xf>
    <xf numFmtId="207" fontId="115" fillId="0" borderId="2">
      <alignment vertical="top" wrapText="1"/>
    </xf>
    <xf numFmtId="4" fontId="116" fillId="0" borderId="2">
      <alignment horizontal="left" vertical="center"/>
    </xf>
    <xf numFmtId="4" fontId="116" fillId="0" borderId="2"/>
    <xf numFmtId="4" fontId="116" fillId="72" borderId="2"/>
    <xf numFmtId="4" fontId="116" fillId="73" borderId="2"/>
    <xf numFmtId="4" fontId="117" fillId="74" borderId="2"/>
    <xf numFmtId="4" fontId="118" fillId="6" borderId="2"/>
    <xf numFmtId="4" fontId="119" fillId="0" borderId="2">
      <alignment horizontal="center" wrapText="1"/>
    </xf>
    <xf numFmtId="207" fontId="116" fillId="0" borderId="2"/>
    <xf numFmtId="207" fontId="115" fillId="0" borderId="2">
      <alignment horizontal="center" vertical="center" wrapText="1"/>
    </xf>
    <xf numFmtId="207" fontId="115" fillId="0" borderId="2">
      <alignment vertical="top" wrapText="1"/>
    </xf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120" fillId="0" borderId="0" applyBorder="0">
      <alignment horizontal="center" vertical="center" wrapText="1"/>
    </xf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8" fillId="0" borderId="11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59" fillId="0" borderId="12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13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0" fontId="123" fillId="0" borderId="26" applyBorder="0">
      <alignment horizontal="center" vertical="center" wrapText="1"/>
    </xf>
    <xf numFmtId="183" fontId="40" fillId="44" borderId="7"/>
    <xf numFmtId="4" fontId="124" fillId="8" borderId="2" applyBorder="0">
      <alignment horizontal="right"/>
    </xf>
    <xf numFmtId="49" fontId="125" fillId="0" borderId="0" applyBorder="0">
      <alignment vertical="center"/>
    </xf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0" fontId="106" fillId="0" borderId="25" applyNumberFormat="0" applyFill="0" applyAlignment="0" applyProtection="0"/>
    <xf numFmtId="3" fontId="40" fillId="0" borderId="2" applyBorder="0">
      <alignment vertical="center"/>
    </xf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73" fillId="0" borderId="6" applyNumberFormat="0" applyFill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37" fillId="75" borderId="9" applyNumberFormat="0" applyAlignment="0" applyProtection="0"/>
    <xf numFmtId="0" fontId="2" fillId="0" borderId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0" fontId="73" fillId="7" borderId="0" applyFill="0">
      <alignment wrapText="1"/>
    </xf>
    <xf numFmtId="173" fontId="73" fillId="7" borderId="0" applyFill="0">
      <alignment wrapText="1"/>
    </xf>
    <xf numFmtId="0" fontId="122" fillId="0" borderId="0">
      <alignment horizontal="center" vertical="top" wrapText="1"/>
    </xf>
    <xf numFmtId="0" fontId="126" fillId="0" borderId="0">
      <alignment horizontal="centerContinuous" vertical="center" wrapText="1"/>
    </xf>
    <xf numFmtId="173" fontId="122" fillId="0" borderId="0">
      <alignment horizontal="center" vertical="top" wrapText="1"/>
    </xf>
    <xf numFmtId="172" fontId="127" fillId="7" borderId="2">
      <alignment wrapText="1"/>
    </xf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7" fontId="128" fillId="0" borderId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0" fontId="72" fillId="76" borderId="0" applyNumberFormat="0" applyBorder="0" applyAlignment="0" applyProtection="0"/>
    <xf numFmtId="49" fontId="111" fillId="0" borderId="2">
      <alignment horizontal="right" vertical="top" wrapText="1"/>
    </xf>
    <xf numFmtId="189" fontId="129" fillId="0" borderId="0">
      <alignment horizontal="right" vertical="top" wrapText="1"/>
    </xf>
    <xf numFmtId="0" fontId="19" fillId="0" borderId="0"/>
    <xf numFmtId="0" fontId="19" fillId="0" borderId="0"/>
    <xf numFmtId="0" fontId="19" fillId="0" borderId="0"/>
    <xf numFmtId="0" fontId="130" fillId="0" borderId="0"/>
    <xf numFmtId="0" fontId="131" fillId="0" borderId="0"/>
    <xf numFmtId="0" fontId="28" fillId="0" borderId="0"/>
    <xf numFmtId="0" fontId="1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6" fillId="0" borderId="0"/>
    <xf numFmtId="0" fontId="6" fillId="0" borderId="0"/>
    <xf numFmtId="0" fontId="2" fillId="0" borderId="0"/>
    <xf numFmtId="0" fontId="28" fillId="0" borderId="0"/>
    <xf numFmtId="0" fontId="19" fillId="0" borderId="0"/>
    <xf numFmtId="0" fontId="28" fillId="0" borderId="0"/>
    <xf numFmtId="0" fontId="19" fillId="0" borderId="0"/>
    <xf numFmtId="0" fontId="28" fillId="0" borderId="0"/>
    <xf numFmtId="0" fontId="28" fillId="0" borderId="0"/>
    <xf numFmtId="0" fontId="132" fillId="0" borderId="0"/>
    <xf numFmtId="0" fontId="28" fillId="0" borderId="0"/>
    <xf numFmtId="0" fontId="19" fillId="0" borderId="0"/>
    <xf numFmtId="0" fontId="131" fillId="0" borderId="0"/>
    <xf numFmtId="0" fontId="131" fillId="0" borderId="0"/>
    <xf numFmtId="0" fontId="28" fillId="0" borderId="0"/>
    <xf numFmtId="0" fontId="2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9" fillId="0" borderId="0" applyNumberFormat="0" applyFont="0" applyFill="0" applyBorder="0" applyAlignment="0" applyProtection="0">
      <alignment vertical="top"/>
    </xf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32" fillId="0" borderId="0"/>
    <xf numFmtId="0" fontId="19" fillId="0" borderId="0"/>
    <xf numFmtId="0" fontId="28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33" fillId="0" borderId="0"/>
    <xf numFmtId="0" fontId="19" fillId="0" borderId="0"/>
    <xf numFmtId="0" fontId="2" fillId="0" borderId="0"/>
    <xf numFmtId="0" fontId="1" fillId="0" borderId="0"/>
    <xf numFmtId="0" fontId="1" fillId="0" borderId="0"/>
    <xf numFmtId="0" fontId="132" fillId="0" borderId="0"/>
    <xf numFmtId="0" fontId="28" fillId="0" borderId="0"/>
    <xf numFmtId="173" fontId="28" fillId="0" borderId="0"/>
    <xf numFmtId="0" fontId="1" fillId="0" borderId="0"/>
    <xf numFmtId="0" fontId="1" fillId="0" borderId="0"/>
    <xf numFmtId="0" fontId="1" fillId="0" borderId="0"/>
    <xf numFmtId="49" fontId="124" fillId="0" borderId="0" applyBorder="0">
      <alignment vertical="top"/>
    </xf>
    <xf numFmtId="0" fontId="132" fillId="0" borderId="0"/>
    <xf numFmtId="0" fontId="28" fillId="0" borderId="0"/>
    <xf numFmtId="0" fontId="31" fillId="0" borderId="0"/>
    <xf numFmtId="0" fontId="134" fillId="0" borderId="0"/>
    <xf numFmtId="0" fontId="19" fillId="0" borderId="0"/>
    <xf numFmtId="0" fontId="19" fillId="0" borderId="0"/>
    <xf numFmtId="0" fontId="19" fillId="0" borderId="0"/>
    <xf numFmtId="1" fontId="136" fillId="0" borderId="2">
      <alignment horizontal="left"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207" fontId="137" fillId="0" borderId="2">
      <alignment vertical="top"/>
    </xf>
    <xf numFmtId="189" fontId="138" fillId="8" borderId="19" applyNumberFormat="0" applyBorder="0" applyAlignment="0">
      <alignment vertical="center"/>
      <protection locked="0"/>
    </xf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2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0" fontId="19" fillId="77" borderId="17" applyNumberFormat="0" applyFont="0" applyAlignment="0" applyProtection="0"/>
    <xf numFmtId="49" fontId="117" fillId="0" borderId="5">
      <alignment horizontal="left" vertical="center"/>
    </xf>
    <xf numFmtId="9" fontId="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140" fillId="0" borderId="2"/>
    <xf numFmtId="0" fontId="2" fillId="0" borderId="2" applyNumberFormat="0" applyFont="0" applyFill="0" applyAlignment="0" applyProtection="0"/>
    <xf numFmtId="3" fontId="141" fillId="78" borderId="5">
      <alignment horizontal="justify" vertical="center"/>
    </xf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69" fillId="0" borderId="14" applyNumberFormat="0" applyFill="0" applyAlignment="0" applyProtection="0"/>
    <xf numFmtId="0" fontId="17" fillId="0" borderId="0"/>
    <xf numFmtId="176" fontId="20" fillId="0" borderId="0">
      <alignment vertical="top"/>
    </xf>
    <xf numFmtId="38" fontId="20" fillId="0" borderId="0">
      <alignment vertical="top"/>
    </xf>
    <xf numFmtId="38" fontId="20" fillId="0" borderId="0">
      <alignment vertical="top"/>
    </xf>
    <xf numFmtId="173" fontId="17" fillId="0" borderId="0"/>
    <xf numFmtId="49" fontId="129" fillId="0" borderId="0"/>
    <xf numFmtId="49" fontId="142" fillId="0" borderId="0">
      <alignment vertical="top"/>
    </xf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189" fontId="73" fillId="0" borderId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49" fontId="73" fillId="0" borderId="0">
      <alignment horizontal="center"/>
    </xf>
    <xf numFmtId="208" fontId="2" fillId="0" borderId="0" applyFont="0" applyFill="0" applyBorder="0" applyAlignment="0" applyProtection="0"/>
    <xf numFmtId="209" fontId="2" fillId="0" borderId="0" applyFont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" fontId="73" fillId="0" borderId="0" applyFill="0" applyBorder="0" applyAlignment="0" applyProtection="0"/>
    <xf numFmtId="210" fontId="19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211" fontId="19" fillId="0" borderId="0" applyFont="0" applyFill="0" applyBorder="0" applyAlignment="0" applyProtection="0"/>
    <xf numFmtId="189" fontId="19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2" fillId="0" borderId="0" applyFont="0" applyFill="0" applyBorder="0" applyAlignment="0" applyProtection="0"/>
    <xf numFmtId="171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20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212" fontId="2" fillId="0" borderId="0" applyFont="0" applyFill="0" applyBorder="0" applyAlignment="0" applyProtection="0"/>
    <xf numFmtId="4" fontId="124" fillId="7" borderId="0" applyBorder="0">
      <alignment horizontal="right"/>
    </xf>
    <xf numFmtId="4" fontId="124" fillId="7" borderId="0" applyBorder="0">
      <alignment horizontal="right"/>
    </xf>
    <xf numFmtId="4" fontId="124" fillId="7" borderId="0" applyBorder="0">
      <alignment horizontal="right"/>
    </xf>
    <xf numFmtId="4" fontId="124" fillId="79" borderId="27" applyBorder="0">
      <alignment horizontal="right"/>
    </xf>
    <xf numFmtId="4" fontId="124" fillId="7" borderId="2" applyFont="0" applyBorder="0">
      <alignment horizontal="right"/>
    </xf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213" fontId="31" fillId="0" borderId="5">
      <alignment vertical="top" wrapText="1"/>
    </xf>
    <xf numFmtId="211" fontId="2" fillId="0" borderId="2" applyFont="0" applyFill="0" applyBorder="0" applyProtection="0">
      <alignment horizontal="center" vertical="center"/>
    </xf>
    <xf numFmtId="3" fontId="2" fillId="0" borderId="0" applyFont="0" applyBorder="0">
      <alignment horizontal="center"/>
    </xf>
    <xf numFmtId="214" fontId="25" fillId="0" borderId="0">
      <protection locked="0"/>
    </xf>
    <xf numFmtId="49" fontId="115" fillId="0" borderId="2">
      <alignment horizontal="center" vertical="center" wrapText="1"/>
    </xf>
    <xf numFmtId="0" fontId="31" fillId="0" borderId="2" applyBorder="0">
      <alignment horizontal="center" vertical="center" wrapText="1"/>
    </xf>
    <xf numFmtId="49" fontId="93" fillId="0" borderId="2" applyNumberFormat="0" applyFill="0" applyAlignment="0" applyProtection="0"/>
    <xf numFmtId="172" fontId="2" fillId="0" borderId="0"/>
    <xf numFmtId="0" fontId="19" fillId="0" borderId="0"/>
  </cellStyleXfs>
  <cellXfs count="84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horizontal="center" wrapText="1"/>
    </xf>
    <xf numFmtId="0" fontId="2" fillId="2" borderId="0" xfId="1" applyFill="1" applyAlignment="1">
      <alignment horizontal="center"/>
    </xf>
    <xf numFmtId="164" fontId="3" fillId="2" borderId="0" xfId="1" applyNumberFormat="1" applyFont="1" applyFill="1"/>
    <xf numFmtId="0" fontId="3" fillId="2" borderId="0" xfId="1" applyFont="1" applyFill="1" applyBorder="1"/>
    <xf numFmtId="0" fontId="3" fillId="2" borderId="1" xfId="1" applyFont="1" applyFill="1" applyBorder="1" applyAlignment="1">
      <alignment horizontal="left"/>
    </xf>
    <xf numFmtId="0" fontId="5" fillId="2" borderId="0" xfId="1" applyFont="1" applyFill="1" applyAlignment="1">
      <alignment horizontal="center"/>
    </xf>
    <xf numFmtId="164" fontId="5" fillId="2" borderId="0" xfId="1" applyNumberFormat="1" applyFont="1" applyFill="1" applyAlignment="1">
      <alignment horizontal="center"/>
    </xf>
    <xf numFmtId="43" fontId="3" fillId="2" borderId="0" xfId="1" applyNumberFormat="1" applyFont="1" applyFill="1"/>
    <xf numFmtId="0" fontId="3" fillId="2" borderId="2" xfId="1" applyFont="1" applyFill="1" applyBorder="1" applyAlignment="1">
      <alignment vertical="top" wrapText="1"/>
    </xf>
    <xf numFmtId="0" fontId="3" fillId="2" borderId="3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2" xfId="1" applyFont="1" applyFill="1" applyBorder="1"/>
    <xf numFmtId="49" fontId="3" fillId="2" borderId="2" xfId="1" applyNumberFormat="1" applyFont="1" applyFill="1" applyBorder="1" applyAlignment="1">
      <alignment horizontal="center"/>
    </xf>
    <xf numFmtId="0" fontId="3" fillId="2" borderId="2" xfId="1" applyFont="1" applyFill="1" applyBorder="1" applyAlignment="1">
      <alignment horizontal="left" wrapText="1"/>
    </xf>
    <xf numFmtId="43" fontId="3" fillId="2" borderId="2" xfId="2" applyFont="1" applyFill="1" applyBorder="1" applyAlignment="1">
      <alignment horizontal="left" wrapText="1"/>
    </xf>
    <xf numFmtId="49" fontId="5" fillId="2" borderId="2" xfId="1" applyNumberFormat="1" applyFont="1" applyFill="1" applyBorder="1" applyAlignment="1">
      <alignment horizontal="center"/>
    </xf>
    <xf numFmtId="0" fontId="5" fillId="2" borderId="2" xfId="1" applyFont="1" applyFill="1" applyBorder="1" applyAlignment="1">
      <alignment horizontal="left" wrapText="1"/>
    </xf>
    <xf numFmtId="164" fontId="5" fillId="2" borderId="2" xfId="2" applyNumberFormat="1" applyFont="1" applyFill="1" applyBorder="1" applyAlignment="1">
      <alignment horizontal="left" wrapText="1"/>
    </xf>
    <xf numFmtId="43" fontId="5" fillId="2" borderId="2" xfId="2" applyNumberFormat="1" applyFont="1" applyFill="1" applyBorder="1" applyAlignment="1">
      <alignment horizontal="left" wrapText="1"/>
    </xf>
    <xf numFmtId="43" fontId="3" fillId="2" borderId="0" xfId="1" applyNumberFormat="1" applyFont="1" applyFill="1" applyBorder="1"/>
    <xf numFmtId="164" fontId="6" fillId="0" borderId="0" xfId="3" applyNumberFormat="1" applyFont="1" applyBorder="1" applyAlignment="1">
      <alignment horizontal="left"/>
    </xf>
    <xf numFmtId="0" fontId="6" fillId="0" borderId="0" xfId="3" applyFont="1" applyBorder="1" applyAlignment="1">
      <alignment horizontal="left"/>
    </xf>
    <xf numFmtId="4" fontId="6" fillId="0" borderId="0" xfId="3" applyNumberFormat="1" applyFont="1" applyBorder="1" applyAlignment="1">
      <alignment horizontal="left"/>
    </xf>
    <xf numFmtId="4" fontId="7" fillId="0" borderId="0" xfId="3" applyNumberFormat="1" applyFont="1" applyBorder="1" applyAlignment="1">
      <alignment horizontal="left"/>
    </xf>
    <xf numFmtId="164" fontId="3" fillId="2" borderId="2" xfId="2" applyNumberFormat="1" applyFont="1" applyFill="1" applyBorder="1" applyAlignment="1">
      <alignment horizontal="left" wrapText="1"/>
    </xf>
    <xf numFmtId="43" fontId="3" fillId="2" borderId="2" xfId="2" applyNumberFormat="1" applyFont="1" applyFill="1" applyBorder="1" applyAlignment="1">
      <alignment horizontal="left" wrapText="1"/>
    </xf>
    <xf numFmtId="43" fontId="3" fillId="2" borderId="2" xfId="1" applyNumberFormat="1" applyFont="1" applyFill="1" applyBorder="1"/>
    <xf numFmtId="165" fontId="5" fillId="2" borderId="2" xfId="2" applyNumberFormat="1" applyFont="1" applyFill="1" applyBorder="1" applyAlignment="1">
      <alignment horizontal="left" wrapText="1"/>
    </xf>
    <xf numFmtId="164" fontId="3" fillId="2" borderId="0" xfId="1" applyNumberFormat="1" applyFont="1" applyFill="1" applyBorder="1"/>
    <xf numFmtId="164" fontId="8" fillId="2" borderId="2" xfId="2" applyNumberFormat="1" applyFont="1" applyFill="1" applyBorder="1" applyAlignment="1">
      <alignment horizontal="center"/>
    </xf>
    <xf numFmtId="43" fontId="8" fillId="2" borderId="2" xfId="2" applyNumberFormat="1" applyFont="1" applyFill="1" applyBorder="1" applyAlignment="1">
      <alignment horizontal="center"/>
    </xf>
    <xf numFmtId="49" fontId="3" fillId="2" borderId="2" xfId="1" applyNumberFormat="1" applyFont="1" applyFill="1" applyBorder="1" applyAlignment="1">
      <alignment horizontal="center" vertical="top"/>
    </xf>
    <xf numFmtId="166" fontId="3" fillId="2" borderId="2" xfId="2" applyNumberFormat="1" applyFont="1" applyFill="1" applyBorder="1" applyAlignment="1">
      <alignment horizontal="left" wrapText="1"/>
    </xf>
    <xf numFmtId="49" fontId="3" fillId="2" borderId="2" xfId="1" applyNumberFormat="1" applyFont="1" applyFill="1" applyBorder="1" applyAlignment="1">
      <alignment horizontal="left" wrapText="1"/>
    </xf>
    <xf numFmtId="49" fontId="3" fillId="2" borderId="4" xfId="1" applyNumberFormat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left" vertical="top" wrapText="1"/>
    </xf>
    <xf numFmtId="164" fontId="3" fillId="2" borderId="2" xfId="2" applyNumberFormat="1" applyFont="1" applyFill="1" applyBorder="1" applyAlignment="1">
      <alignment horizontal="left" vertical="top" wrapText="1"/>
    </xf>
    <xf numFmtId="167" fontId="3" fillId="2" borderId="2" xfId="2" applyNumberFormat="1" applyFont="1" applyFill="1" applyBorder="1" applyAlignment="1">
      <alignment horizontal="left" wrapText="1"/>
    </xf>
    <xf numFmtId="165" fontId="3" fillId="2" borderId="2" xfId="2" applyNumberFormat="1" applyFont="1" applyFill="1" applyBorder="1" applyAlignment="1">
      <alignment horizontal="left" wrapText="1"/>
    </xf>
    <xf numFmtId="0" fontId="2" fillId="2" borderId="2" xfId="1" applyFill="1" applyBorder="1"/>
    <xf numFmtId="0" fontId="2" fillId="2" borderId="2" xfId="1" applyFill="1" applyBorder="1" applyAlignment="1">
      <alignment wrapText="1"/>
    </xf>
    <xf numFmtId="0" fontId="1" fillId="2" borderId="2" xfId="1" applyFont="1" applyFill="1" applyBorder="1"/>
    <xf numFmtId="49" fontId="9" fillId="3" borderId="2" xfId="1" applyNumberFormat="1" applyFont="1" applyFill="1" applyBorder="1" applyAlignment="1">
      <alignment horizontal="center"/>
    </xf>
    <xf numFmtId="0" fontId="9" fillId="3" borderId="2" xfId="1" applyFont="1" applyFill="1" applyBorder="1" applyAlignment="1">
      <alignment horizontal="left" wrapText="1"/>
    </xf>
    <xf numFmtId="164" fontId="5" fillId="3" borderId="2" xfId="2" applyNumberFormat="1" applyFont="1" applyFill="1" applyBorder="1" applyAlignment="1">
      <alignment horizontal="left" wrapText="1"/>
    </xf>
    <xf numFmtId="43" fontId="5" fillId="3" borderId="2" xfId="2" applyNumberFormat="1" applyFont="1" applyFill="1" applyBorder="1" applyAlignment="1">
      <alignment horizontal="left" wrapText="1"/>
    </xf>
    <xf numFmtId="165" fontId="5" fillId="3" borderId="2" xfId="2" applyNumberFormat="1" applyFont="1" applyFill="1" applyBorder="1" applyAlignment="1">
      <alignment horizontal="left" wrapText="1"/>
    </xf>
    <xf numFmtId="0" fontId="9" fillId="2" borderId="0" xfId="1" applyFont="1" applyFill="1"/>
    <xf numFmtId="49" fontId="3" fillId="4" borderId="2" xfId="1" applyNumberFormat="1" applyFont="1" applyFill="1" applyBorder="1" applyAlignment="1">
      <alignment horizontal="center"/>
    </xf>
    <xf numFmtId="0" fontId="3" fillId="4" borderId="2" xfId="1" applyFont="1" applyFill="1" applyBorder="1" applyAlignment="1">
      <alignment horizontal="left" wrapText="1"/>
    </xf>
    <xf numFmtId="165" fontId="3" fillId="4" borderId="2" xfId="2" applyNumberFormat="1" applyFont="1" applyFill="1" applyBorder="1" applyAlignment="1">
      <alignment horizontal="left" wrapText="1"/>
    </xf>
    <xf numFmtId="43" fontId="3" fillId="4" borderId="2" xfId="1" applyNumberFormat="1" applyFont="1" applyFill="1" applyBorder="1"/>
    <xf numFmtId="49" fontId="3" fillId="4" borderId="2" xfId="1" applyNumberFormat="1" applyFont="1" applyFill="1" applyBorder="1" applyAlignment="1">
      <alignment horizontal="center" vertical="top"/>
    </xf>
    <xf numFmtId="0" fontId="3" fillId="2" borderId="2" xfId="1" applyNumberFormat="1" applyFont="1" applyFill="1" applyBorder="1" applyAlignment="1">
      <alignment horizontal="left" wrapText="1"/>
    </xf>
    <xf numFmtId="167" fontId="3" fillId="2" borderId="2" xfId="1" applyNumberFormat="1" applyFont="1" applyFill="1" applyBorder="1"/>
    <xf numFmtId="167" fontId="3" fillId="2" borderId="0" xfId="1" applyNumberFormat="1" applyFont="1" applyFill="1"/>
    <xf numFmtId="49" fontId="3" fillId="2" borderId="0" xfId="1" applyNumberFormat="1" applyFont="1" applyFill="1" applyBorder="1" applyAlignment="1">
      <alignment horizontal="center"/>
    </xf>
    <xf numFmtId="49" fontId="8" fillId="2" borderId="0" xfId="1" applyNumberFormat="1" applyFont="1" applyFill="1" applyBorder="1" applyAlignment="1">
      <alignment horizontal="left" wrapText="1"/>
    </xf>
    <xf numFmtId="43" fontId="3" fillId="2" borderId="0" xfId="2" applyFont="1" applyFill="1" applyBorder="1" applyAlignment="1">
      <alignment horizontal="left" wrapText="1"/>
    </xf>
    <xf numFmtId="170" fontId="3" fillId="2" borderId="0" xfId="1" applyNumberFormat="1" applyFont="1" applyFill="1"/>
    <xf numFmtId="171" fontId="3" fillId="2" borderId="0" xfId="1" applyNumberFormat="1" applyFont="1" applyFill="1"/>
    <xf numFmtId="0" fontId="11" fillId="2" borderId="0" xfId="1" applyFont="1" applyFill="1" applyBorder="1" applyAlignment="1"/>
    <xf numFmtId="1" fontId="3" fillId="2" borderId="0" xfId="1" applyNumberFormat="1" applyFont="1" applyFill="1"/>
    <xf numFmtId="0" fontId="12" fillId="2" borderId="0" xfId="1" applyFont="1" applyFill="1" applyAlignment="1">
      <alignment horizontal="justify" wrapText="1"/>
    </xf>
    <xf numFmtId="0" fontId="13" fillId="2" borderId="0" xfId="1" applyFont="1" applyFill="1" applyAlignment="1">
      <alignment horizontal="justify" wrapText="1"/>
    </xf>
    <xf numFmtId="0" fontId="13" fillId="2" borderId="0" xfId="1" applyFont="1" applyFill="1"/>
    <xf numFmtId="43" fontId="13" fillId="2" borderId="0" xfId="1" applyNumberFormat="1" applyFont="1" applyFill="1"/>
    <xf numFmtId="0" fontId="13" fillId="2" borderId="0" xfId="1" applyFont="1" applyFill="1" applyAlignment="1">
      <alignment horizontal="left"/>
    </xf>
    <xf numFmtId="0" fontId="14" fillId="0" borderId="0" xfId="4" applyFont="1" applyFill="1" applyAlignment="1">
      <alignment horizontal="center"/>
    </xf>
    <xf numFmtId="171" fontId="14" fillId="0" borderId="0" xfId="4" applyNumberFormat="1" applyFont="1" applyFill="1" applyAlignment="1">
      <alignment horizontal="center"/>
    </xf>
    <xf numFmtId="4" fontId="14" fillId="5" borderId="0" xfId="4" applyNumberFormat="1" applyFont="1" applyFill="1"/>
    <xf numFmtId="0" fontId="14" fillId="0" borderId="0" xfId="4" applyFont="1" applyFill="1"/>
    <xf numFmtId="172" fontId="14" fillId="5" borderId="0" xfId="4" applyNumberFormat="1" applyFont="1" applyFill="1"/>
    <xf numFmtId="172" fontId="14" fillId="0" borderId="0" xfId="4" applyNumberFormat="1" applyFont="1" applyFill="1"/>
    <xf numFmtId="4" fontId="14" fillId="5" borderId="0" xfId="4" applyNumberFormat="1" applyFont="1" applyFill="1" applyBorder="1"/>
    <xf numFmtId="0" fontId="14" fillId="0" borderId="0" xfId="4" applyFont="1" applyFill="1" applyBorder="1"/>
    <xf numFmtId="4" fontId="2" fillId="5" borderId="0" xfId="4" applyNumberFormat="1" applyFont="1" applyFill="1" applyBorder="1"/>
    <xf numFmtId="3" fontId="14" fillId="0" borderId="0" xfId="4" applyNumberFormat="1" applyFont="1" applyFill="1" applyBorder="1"/>
    <xf numFmtId="4" fontId="14" fillId="0" borderId="0" xfId="4" applyNumberFormat="1" applyFont="1" applyFill="1" applyBorder="1"/>
    <xf numFmtId="0" fontId="10" fillId="2" borderId="0" xfId="1" applyFont="1" applyFill="1" applyBorder="1" applyAlignment="1">
      <alignment horizontal="left"/>
    </xf>
  </cellXfs>
  <cellStyles count="2031">
    <cellStyle name=" 1" xfId="5"/>
    <cellStyle name=" 1 2" xfId="6"/>
    <cellStyle name=" 1_Stage1" xfId="7"/>
    <cellStyle name="_x000a_bidires=100_x000d_" xfId="8"/>
    <cellStyle name="%" xfId="9"/>
    <cellStyle name="%_Inputs" xfId="10"/>
    <cellStyle name="%_Inputs (const)" xfId="11"/>
    <cellStyle name="%_Inputs Co" xfId="12"/>
    <cellStyle name="?…?ж?Ш?и [0.00]" xfId="13"/>
    <cellStyle name="?W??_‘O’с?р??" xfId="14"/>
    <cellStyle name="_CashFlow_2007_проект_02_02_final" xfId="15"/>
    <cellStyle name="_Model_RAB Мой" xfId="16"/>
    <cellStyle name="_Model_RAB Мой 2" xfId="17"/>
    <cellStyle name="_Model_RAB Мой 2_OREP.KU.2011.MONTHLY.02(v0.1)" xfId="18"/>
    <cellStyle name="_Model_RAB Мой 2_OREP.KU.2011.MONTHLY.02(v0.4)" xfId="19"/>
    <cellStyle name="_Model_RAB Мой 2_OREP.KU.2011.MONTHLY.11(v1.4)" xfId="20"/>
    <cellStyle name="_Model_RAB Мой 2_UPDATE.OREP.KU.2011.MONTHLY.02.TO.1.2" xfId="21"/>
    <cellStyle name="_Model_RAB Мой_46EE.2011(v1.0)" xfId="22"/>
    <cellStyle name="_Model_RAB Мой_46EE.2011(v1.0)_46TE.2011(v1.0)" xfId="23"/>
    <cellStyle name="_Model_RAB Мой_46EE.2011(v1.0)_INDEX.STATION.2012(v1.0)_" xfId="24"/>
    <cellStyle name="_Model_RAB Мой_46EE.2011(v1.0)_INDEX.STATION.2012(v2.0)" xfId="25"/>
    <cellStyle name="_Model_RAB Мой_46EE.2011(v1.0)_INDEX.STATION.2012(v2.1)" xfId="26"/>
    <cellStyle name="_Model_RAB Мой_46EE.2011(v1.0)_TEPLO.PREDEL.2012.M(v1.1)_test" xfId="27"/>
    <cellStyle name="_Model_RAB Мой_46EE.2011(v1.2)" xfId="28"/>
    <cellStyle name="_Model_RAB Мой_46EP.2012(v0.1)" xfId="29"/>
    <cellStyle name="_Model_RAB Мой_46TE.2011(v1.0)" xfId="30"/>
    <cellStyle name="_Model_RAB Мой_ARMRAZR" xfId="31"/>
    <cellStyle name="_Model_RAB Мой_BALANCE.WARM.2010.FACT(v1.0)" xfId="32"/>
    <cellStyle name="_Model_RAB Мой_BALANCE.WARM.2010.PLAN" xfId="33"/>
    <cellStyle name="_Model_RAB Мой_BALANCE.WARM.2011YEAR(v0.7)" xfId="34"/>
    <cellStyle name="_Model_RAB Мой_BALANCE.WARM.2011YEAR.NEW.UPDATE.SCHEME" xfId="35"/>
    <cellStyle name="_Model_RAB Мой_EE.2REK.P2011.4.78(v0.3)" xfId="36"/>
    <cellStyle name="_Model_RAB Мой_FORM910.2012(v1.1)" xfId="37"/>
    <cellStyle name="_Model_RAB Мой_INVEST.EE.PLAN.4.78(v0.1)" xfId="38"/>
    <cellStyle name="_Model_RAB Мой_INVEST.EE.PLAN.4.78(v0.3)" xfId="39"/>
    <cellStyle name="_Model_RAB Мой_INVEST.EE.PLAN.4.78(v1.0)" xfId="40"/>
    <cellStyle name="_Model_RAB Мой_INVEST.PLAN.4.78(v0.1)" xfId="41"/>
    <cellStyle name="_Model_RAB Мой_INVEST.WARM.PLAN.4.78(v0.1)" xfId="42"/>
    <cellStyle name="_Model_RAB Мой_INVEST_WARM_PLAN" xfId="43"/>
    <cellStyle name="_Model_RAB Мой_NADB.JNVLS.APTEKA.2011(v1.3.3)" xfId="44"/>
    <cellStyle name="_Model_RAB Мой_NADB.JNVLS.APTEKA.2011(v1.3.3)_46TE.2011(v1.0)" xfId="45"/>
    <cellStyle name="_Model_RAB Мой_NADB.JNVLS.APTEKA.2011(v1.3.3)_INDEX.STATION.2012(v1.0)_" xfId="46"/>
    <cellStyle name="_Model_RAB Мой_NADB.JNVLS.APTEKA.2011(v1.3.3)_INDEX.STATION.2012(v2.0)" xfId="47"/>
    <cellStyle name="_Model_RAB Мой_NADB.JNVLS.APTEKA.2011(v1.3.3)_INDEX.STATION.2012(v2.1)" xfId="48"/>
    <cellStyle name="_Model_RAB Мой_NADB.JNVLS.APTEKA.2011(v1.3.3)_TEPLO.PREDEL.2012.M(v1.1)_test" xfId="49"/>
    <cellStyle name="_Model_RAB Мой_NADB.JNVLS.APTEKA.2011(v1.3.4)" xfId="50"/>
    <cellStyle name="_Model_RAB Мой_NADB.JNVLS.APTEKA.2011(v1.3.4)_46TE.2011(v1.0)" xfId="51"/>
    <cellStyle name="_Model_RAB Мой_NADB.JNVLS.APTEKA.2011(v1.3.4)_INDEX.STATION.2012(v1.0)_" xfId="52"/>
    <cellStyle name="_Model_RAB Мой_NADB.JNVLS.APTEKA.2011(v1.3.4)_INDEX.STATION.2012(v2.0)" xfId="53"/>
    <cellStyle name="_Model_RAB Мой_NADB.JNVLS.APTEKA.2011(v1.3.4)_INDEX.STATION.2012(v2.1)" xfId="54"/>
    <cellStyle name="_Model_RAB Мой_NADB.JNVLS.APTEKA.2011(v1.3.4)_TEPLO.PREDEL.2012.M(v1.1)_test" xfId="55"/>
    <cellStyle name="_Model_RAB Мой_PASSPORT.TEPLO.PROIZV(v2.1)" xfId="56"/>
    <cellStyle name="_Model_RAB Мой_PR.PROG.WARM.NOTCOMBI.2012.2.16_v1.4(04.04.11) " xfId="57"/>
    <cellStyle name="_Model_RAB Мой_PREDEL.JKH.UTV.2011(v1.0.1)" xfId="58"/>
    <cellStyle name="_Model_RAB Мой_PREDEL.JKH.UTV.2011(v1.0.1)_46TE.2011(v1.0)" xfId="59"/>
    <cellStyle name="_Model_RAB Мой_PREDEL.JKH.UTV.2011(v1.0.1)_INDEX.STATION.2012(v1.0)_" xfId="60"/>
    <cellStyle name="_Model_RAB Мой_PREDEL.JKH.UTV.2011(v1.0.1)_INDEX.STATION.2012(v2.0)" xfId="61"/>
    <cellStyle name="_Model_RAB Мой_PREDEL.JKH.UTV.2011(v1.0.1)_INDEX.STATION.2012(v2.1)" xfId="62"/>
    <cellStyle name="_Model_RAB Мой_PREDEL.JKH.UTV.2011(v1.0.1)_TEPLO.PREDEL.2012.M(v1.1)_test" xfId="63"/>
    <cellStyle name="_Model_RAB Мой_PREDEL.JKH.UTV.2011(v1.1)" xfId="64"/>
    <cellStyle name="_Model_RAB Мой_REP.BLR.2012(v1.0)" xfId="65"/>
    <cellStyle name="_Model_RAB Мой_TEPLO.PREDEL.2012.M(v1.1)" xfId="66"/>
    <cellStyle name="_Model_RAB Мой_TEST.TEMPLATE" xfId="67"/>
    <cellStyle name="_Model_RAB Мой_UPDATE.46EE.2011.TO.1.1" xfId="68"/>
    <cellStyle name="_Model_RAB Мой_UPDATE.46TE.2011.TO.1.1" xfId="69"/>
    <cellStyle name="_Model_RAB Мой_UPDATE.46TE.2011.TO.1.2" xfId="70"/>
    <cellStyle name="_Model_RAB Мой_UPDATE.BALANCE.WARM.2011YEAR.TO.1.1" xfId="71"/>
    <cellStyle name="_Model_RAB Мой_UPDATE.BALANCE.WARM.2011YEAR.TO.1.1_46TE.2011(v1.0)" xfId="72"/>
    <cellStyle name="_Model_RAB Мой_UPDATE.BALANCE.WARM.2011YEAR.TO.1.1_INDEX.STATION.2012(v1.0)_" xfId="73"/>
    <cellStyle name="_Model_RAB Мой_UPDATE.BALANCE.WARM.2011YEAR.TO.1.1_INDEX.STATION.2012(v2.0)" xfId="74"/>
    <cellStyle name="_Model_RAB Мой_UPDATE.BALANCE.WARM.2011YEAR.TO.1.1_INDEX.STATION.2012(v2.1)" xfId="75"/>
    <cellStyle name="_Model_RAB Мой_UPDATE.BALANCE.WARM.2011YEAR.TO.1.1_OREP.KU.2011.MONTHLY.02(v1.1)" xfId="76"/>
    <cellStyle name="_Model_RAB Мой_UPDATE.BALANCE.WARM.2011YEAR.TO.1.1_TEPLO.PREDEL.2012.M(v1.1)_test" xfId="77"/>
    <cellStyle name="_Model_RAB Мой_UPDATE.NADB.JNVLS.APTEKA.2011.TO.1.3.4" xfId="78"/>
    <cellStyle name="_Model_RAB Мой_Книга2_PR.PROG.WARM.NOTCOMBI.2012.2.16_v1.4(04.04.11) " xfId="79"/>
    <cellStyle name="_Model_RAB_MRSK_svod" xfId="80"/>
    <cellStyle name="_Model_RAB_MRSK_svod 2" xfId="81"/>
    <cellStyle name="_Model_RAB_MRSK_svod 2_OREP.KU.2011.MONTHLY.02(v0.1)" xfId="82"/>
    <cellStyle name="_Model_RAB_MRSK_svod 2_OREP.KU.2011.MONTHLY.02(v0.4)" xfId="83"/>
    <cellStyle name="_Model_RAB_MRSK_svod 2_OREP.KU.2011.MONTHLY.11(v1.4)" xfId="84"/>
    <cellStyle name="_Model_RAB_MRSK_svod 2_UPDATE.OREP.KU.2011.MONTHLY.02.TO.1.2" xfId="85"/>
    <cellStyle name="_Model_RAB_MRSK_svod_46EE.2011(v1.0)" xfId="86"/>
    <cellStyle name="_Model_RAB_MRSK_svod_46EE.2011(v1.0)_46TE.2011(v1.0)" xfId="87"/>
    <cellStyle name="_Model_RAB_MRSK_svod_46EE.2011(v1.0)_INDEX.STATION.2012(v1.0)_" xfId="88"/>
    <cellStyle name="_Model_RAB_MRSK_svod_46EE.2011(v1.0)_INDEX.STATION.2012(v2.0)" xfId="89"/>
    <cellStyle name="_Model_RAB_MRSK_svod_46EE.2011(v1.0)_INDEX.STATION.2012(v2.1)" xfId="90"/>
    <cellStyle name="_Model_RAB_MRSK_svod_46EE.2011(v1.0)_TEPLO.PREDEL.2012.M(v1.1)_test" xfId="91"/>
    <cellStyle name="_Model_RAB_MRSK_svod_46EE.2011(v1.2)" xfId="92"/>
    <cellStyle name="_Model_RAB_MRSK_svod_46EP.2012(v0.1)" xfId="93"/>
    <cellStyle name="_Model_RAB_MRSK_svod_46TE.2011(v1.0)" xfId="94"/>
    <cellStyle name="_Model_RAB_MRSK_svod_ARMRAZR" xfId="95"/>
    <cellStyle name="_Model_RAB_MRSK_svod_BALANCE.WARM.2010.FACT(v1.0)" xfId="96"/>
    <cellStyle name="_Model_RAB_MRSK_svod_BALANCE.WARM.2010.PLAN" xfId="97"/>
    <cellStyle name="_Model_RAB_MRSK_svod_BALANCE.WARM.2011YEAR(v0.7)" xfId="98"/>
    <cellStyle name="_Model_RAB_MRSK_svod_BALANCE.WARM.2011YEAR.NEW.UPDATE.SCHEME" xfId="99"/>
    <cellStyle name="_Model_RAB_MRSK_svod_EE.2REK.P2011.4.78(v0.3)" xfId="100"/>
    <cellStyle name="_Model_RAB_MRSK_svod_FORM910.2012(v1.1)" xfId="101"/>
    <cellStyle name="_Model_RAB_MRSK_svod_INVEST.EE.PLAN.4.78(v0.1)" xfId="102"/>
    <cellStyle name="_Model_RAB_MRSK_svod_INVEST.EE.PLAN.4.78(v0.3)" xfId="103"/>
    <cellStyle name="_Model_RAB_MRSK_svod_INVEST.EE.PLAN.4.78(v1.0)" xfId="104"/>
    <cellStyle name="_Model_RAB_MRSK_svod_INVEST.PLAN.4.78(v0.1)" xfId="105"/>
    <cellStyle name="_Model_RAB_MRSK_svod_INVEST.WARM.PLAN.4.78(v0.1)" xfId="106"/>
    <cellStyle name="_Model_RAB_MRSK_svod_INVEST_WARM_PLAN" xfId="107"/>
    <cellStyle name="_Model_RAB_MRSK_svod_NADB.JNVLS.APTEKA.2011(v1.3.3)" xfId="108"/>
    <cellStyle name="_Model_RAB_MRSK_svod_NADB.JNVLS.APTEKA.2011(v1.3.3)_46TE.2011(v1.0)" xfId="109"/>
    <cellStyle name="_Model_RAB_MRSK_svod_NADB.JNVLS.APTEKA.2011(v1.3.3)_INDEX.STATION.2012(v1.0)_" xfId="110"/>
    <cellStyle name="_Model_RAB_MRSK_svod_NADB.JNVLS.APTEKA.2011(v1.3.3)_INDEX.STATION.2012(v2.0)" xfId="111"/>
    <cellStyle name="_Model_RAB_MRSK_svod_NADB.JNVLS.APTEKA.2011(v1.3.3)_INDEX.STATION.2012(v2.1)" xfId="112"/>
    <cellStyle name="_Model_RAB_MRSK_svod_NADB.JNVLS.APTEKA.2011(v1.3.3)_TEPLO.PREDEL.2012.M(v1.1)_test" xfId="113"/>
    <cellStyle name="_Model_RAB_MRSK_svod_NADB.JNVLS.APTEKA.2011(v1.3.4)" xfId="114"/>
    <cellStyle name="_Model_RAB_MRSK_svod_NADB.JNVLS.APTEKA.2011(v1.3.4)_46TE.2011(v1.0)" xfId="115"/>
    <cellStyle name="_Model_RAB_MRSK_svod_NADB.JNVLS.APTEKA.2011(v1.3.4)_INDEX.STATION.2012(v1.0)_" xfId="116"/>
    <cellStyle name="_Model_RAB_MRSK_svod_NADB.JNVLS.APTEKA.2011(v1.3.4)_INDEX.STATION.2012(v2.0)" xfId="117"/>
    <cellStyle name="_Model_RAB_MRSK_svod_NADB.JNVLS.APTEKA.2011(v1.3.4)_INDEX.STATION.2012(v2.1)" xfId="118"/>
    <cellStyle name="_Model_RAB_MRSK_svod_NADB.JNVLS.APTEKA.2011(v1.3.4)_TEPLO.PREDEL.2012.M(v1.1)_test" xfId="119"/>
    <cellStyle name="_Model_RAB_MRSK_svod_PASSPORT.TEPLO.PROIZV(v2.1)" xfId="120"/>
    <cellStyle name="_Model_RAB_MRSK_svod_PR.PROG.WARM.NOTCOMBI.2012.2.16_v1.4(04.04.11) " xfId="121"/>
    <cellStyle name="_Model_RAB_MRSK_svod_PREDEL.JKH.UTV.2011(v1.0.1)" xfId="122"/>
    <cellStyle name="_Model_RAB_MRSK_svod_PREDEL.JKH.UTV.2011(v1.0.1)_46TE.2011(v1.0)" xfId="123"/>
    <cellStyle name="_Model_RAB_MRSK_svod_PREDEL.JKH.UTV.2011(v1.0.1)_INDEX.STATION.2012(v1.0)_" xfId="124"/>
    <cellStyle name="_Model_RAB_MRSK_svod_PREDEL.JKH.UTV.2011(v1.0.1)_INDEX.STATION.2012(v2.0)" xfId="125"/>
    <cellStyle name="_Model_RAB_MRSK_svod_PREDEL.JKH.UTV.2011(v1.0.1)_INDEX.STATION.2012(v2.1)" xfId="126"/>
    <cellStyle name="_Model_RAB_MRSK_svod_PREDEL.JKH.UTV.2011(v1.0.1)_TEPLO.PREDEL.2012.M(v1.1)_test" xfId="127"/>
    <cellStyle name="_Model_RAB_MRSK_svod_PREDEL.JKH.UTV.2011(v1.1)" xfId="128"/>
    <cellStyle name="_Model_RAB_MRSK_svod_REP.BLR.2012(v1.0)" xfId="129"/>
    <cellStyle name="_Model_RAB_MRSK_svod_TEPLO.PREDEL.2012.M(v1.1)" xfId="130"/>
    <cellStyle name="_Model_RAB_MRSK_svod_TEST.TEMPLATE" xfId="131"/>
    <cellStyle name="_Model_RAB_MRSK_svod_UPDATE.46EE.2011.TO.1.1" xfId="132"/>
    <cellStyle name="_Model_RAB_MRSK_svod_UPDATE.46TE.2011.TO.1.1" xfId="133"/>
    <cellStyle name="_Model_RAB_MRSK_svod_UPDATE.46TE.2011.TO.1.2" xfId="134"/>
    <cellStyle name="_Model_RAB_MRSK_svod_UPDATE.BALANCE.WARM.2011YEAR.TO.1.1" xfId="135"/>
    <cellStyle name="_Model_RAB_MRSK_svod_UPDATE.BALANCE.WARM.2011YEAR.TO.1.1_46TE.2011(v1.0)" xfId="136"/>
    <cellStyle name="_Model_RAB_MRSK_svod_UPDATE.BALANCE.WARM.2011YEAR.TO.1.1_INDEX.STATION.2012(v1.0)_" xfId="137"/>
    <cellStyle name="_Model_RAB_MRSK_svod_UPDATE.BALANCE.WARM.2011YEAR.TO.1.1_INDEX.STATION.2012(v2.0)" xfId="138"/>
    <cellStyle name="_Model_RAB_MRSK_svod_UPDATE.BALANCE.WARM.2011YEAR.TO.1.1_INDEX.STATION.2012(v2.1)" xfId="139"/>
    <cellStyle name="_Model_RAB_MRSK_svod_UPDATE.BALANCE.WARM.2011YEAR.TO.1.1_OREP.KU.2011.MONTHLY.02(v1.1)" xfId="140"/>
    <cellStyle name="_Model_RAB_MRSK_svod_UPDATE.BALANCE.WARM.2011YEAR.TO.1.1_TEPLO.PREDEL.2012.M(v1.1)_test" xfId="141"/>
    <cellStyle name="_Model_RAB_MRSK_svod_UPDATE.NADB.JNVLS.APTEKA.2011.TO.1.3.4" xfId="142"/>
    <cellStyle name="_Model_RAB_MRSK_svod_Книга2_PR.PROG.WARM.NOTCOMBI.2012.2.16_v1.4(04.04.11) " xfId="143"/>
    <cellStyle name="_Plug" xfId="144"/>
    <cellStyle name="_Бюджет2006_ПОКАЗАТЕЛИ СВОДНЫЕ" xfId="145"/>
    <cellStyle name="_ВО ОП ТЭС-ОТ- 2007" xfId="146"/>
    <cellStyle name="_ВО ОП ТЭС-ОТ- 2007_Новая инструкция1_фст" xfId="147"/>
    <cellStyle name="_ВФ ОАО ТЭС-ОТ- 2009" xfId="148"/>
    <cellStyle name="_ВФ ОАО ТЭС-ОТ- 2009_Новая инструкция1_фст" xfId="149"/>
    <cellStyle name="_выручка по присоединениям2" xfId="150"/>
    <cellStyle name="_выручка по присоединениям2_Новая инструкция1_фст" xfId="151"/>
    <cellStyle name="_Договор аренды ЯЭ с разбивкой" xfId="152"/>
    <cellStyle name="_Договор аренды ЯЭ с разбивкой_Новая инструкция1_фст" xfId="153"/>
    <cellStyle name="_Защита ФЗП" xfId="154"/>
    <cellStyle name="_Исходные данные для модели" xfId="155"/>
    <cellStyle name="_Исходные данные для модели_Новая инструкция1_фст" xfId="156"/>
    <cellStyle name="_Консолидация-2008-проект-new" xfId="157"/>
    <cellStyle name="_МОДЕЛЬ_1 (2)" xfId="158"/>
    <cellStyle name="_МОДЕЛЬ_1 (2) 2" xfId="159"/>
    <cellStyle name="_МОДЕЛЬ_1 (2) 2_OREP.KU.2011.MONTHLY.02(v0.1)" xfId="160"/>
    <cellStyle name="_МОДЕЛЬ_1 (2) 2_OREP.KU.2011.MONTHLY.02(v0.4)" xfId="161"/>
    <cellStyle name="_МОДЕЛЬ_1 (2) 2_OREP.KU.2011.MONTHLY.11(v1.4)" xfId="162"/>
    <cellStyle name="_МОДЕЛЬ_1 (2) 2_UPDATE.OREP.KU.2011.MONTHLY.02.TO.1.2" xfId="163"/>
    <cellStyle name="_МОДЕЛЬ_1 (2)_46EE.2011(v1.0)" xfId="164"/>
    <cellStyle name="_МОДЕЛЬ_1 (2)_46EE.2011(v1.0)_46TE.2011(v1.0)" xfId="165"/>
    <cellStyle name="_МОДЕЛЬ_1 (2)_46EE.2011(v1.0)_INDEX.STATION.2012(v1.0)_" xfId="166"/>
    <cellStyle name="_МОДЕЛЬ_1 (2)_46EE.2011(v1.0)_INDEX.STATION.2012(v2.0)" xfId="167"/>
    <cellStyle name="_МОДЕЛЬ_1 (2)_46EE.2011(v1.0)_INDEX.STATION.2012(v2.1)" xfId="168"/>
    <cellStyle name="_МОДЕЛЬ_1 (2)_46EE.2011(v1.0)_TEPLO.PREDEL.2012.M(v1.1)_test" xfId="169"/>
    <cellStyle name="_МОДЕЛЬ_1 (2)_46EE.2011(v1.2)" xfId="170"/>
    <cellStyle name="_МОДЕЛЬ_1 (2)_46EP.2012(v0.1)" xfId="171"/>
    <cellStyle name="_МОДЕЛЬ_1 (2)_46TE.2011(v1.0)" xfId="172"/>
    <cellStyle name="_МОДЕЛЬ_1 (2)_ARMRAZR" xfId="173"/>
    <cellStyle name="_МОДЕЛЬ_1 (2)_BALANCE.WARM.2010.FACT(v1.0)" xfId="174"/>
    <cellStyle name="_МОДЕЛЬ_1 (2)_BALANCE.WARM.2010.PLAN" xfId="175"/>
    <cellStyle name="_МОДЕЛЬ_1 (2)_BALANCE.WARM.2011YEAR(v0.7)" xfId="176"/>
    <cellStyle name="_МОДЕЛЬ_1 (2)_BALANCE.WARM.2011YEAR.NEW.UPDATE.SCHEME" xfId="177"/>
    <cellStyle name="_МОДЕЛЬ_1 (2)_EE.2REK.P2011.4.78(v0.3)" xfId="178"/>
    <cellStyle name="_МОДЕЛЬ_1 (2)_FORM910.2012(v1.1)" xfId="179"/>
    <cellStyle name="_МОДЕЛЬ_1 (2)_INVEST.EE.PLAN.4.78(v0.1)" xfId="180"/>
    <cellStyle name="_МОДЕЛЬ_1 (2)_INVEST.EE.PLAN.4.78(v0.3)" xfId="181"/>
    <cellStyle name="_МОДЕЛЬ_1 (2)_INVEST.EE.PLAN.4.78(v1.0)" xfId="182"/>
    <cellStyle name="_МОДЕЛЬ_1 (2)_INVEST.PLAN.4.78(v0.1)" xfId="183"/>
    <cellStyle name="_МОДЕЛЬ_1 (2)_INVEST.WARM.PLAN.4.78(v0.1)" xfId="184"/>
    <cellStyle name="_МОДЕЛЬ_1 (2)_INVEST_WARM_PLAN" xfId="185"/>
    <cellStyle name="_МОДЕЛЬ_1 (2)_NADB.JNVLS.APTEKA.2011(v1.3.3)" xfId="186"/>
    <cellStyle name="_МОДЕЛЬ_1 (2)_NADB.JNVLS.APTEKA.2011(v1.3.3)_46TE.2011(v1.0)" xfId="187"/>
    <cellStyle name="_МОДЕЛЬ_1 (2)_NADB.JNVLS.APTEKA.2011(v1.3.3)_INDEX.STATION.2012(v1.0)_" xfId="188"/>
    <cellStyle name="_МОДЕЛЬ_1 (2)_NADB.JNVLS.APTEKA.2011(v1.3.3)_INDEX.STATION.2012(v2.0)" xfId="189"/>
    <cellStyle name="_МОДЕЛЬ_1 (2)_NADB.JNVLS.APTEKA.2011(v1.3.3)_INDEX.STATION.2012(v2.1)" xfId="190"/>
    <cellStyle name="_МОДЕЛЬ_1 (2)_NADB.JNVLS.APTEKA.2011(v1.3.3)_TEPLO.PREDEL.2012.M(v1.1)_test" xfId="191"/>
    <cellStyle name="_МОДЕЛЬ_1 (2)_NADB.JNVLS.APTEKA.2011(v1.3.4)" xfId="192"/>
    <cellStyle name="_МОДЕЛЬ_1 (2)_NADB.JNVLS.APTEKA.2011(v1.3.4)_46TE.2011(v1.0)" xfId="193"/>
    <cellStyle name="_МОДЕЛЬ_1 (2)_NADB.JNVLS.APTEKA.2011(v1.3.4)_INDEX.STATION.2012(v1.0)_" xfId="194"/>
    <cellStyle name="_МОДЕЛЬ_1 (2)_NADB.JNVLS.APTEKA.2011(v1.3.4)_INDEX.STATION.2012(v2.0)" xfId="195"/>
    <cellStyle name="_МОДЕЛЬ_1 (2)_NADB.JNVLS.APTEKA.2011(v1.3.4)_INDEX.STATION.2012(v2.1)" xfId="196"/>
    <cellStyle name="_МОДЕЛЬ_1 (2)_NADB.JNVLS.APTEKA.2011(v1.3.4)_TEPLO.PREDEL.2012.M(v1.1)_test" xfId="197"/>
    <cellStyle name="_МОДЕЛЬ_1 (2)_PASSPORT.TEPLO.PROIZV(v2.1)" xfId="198"/>
    <cellStyle name="_МОДЕЛЬ_1 (2)_PR.PROG.WARM.NOTCOMBI.2012.2.16_v1.4(04.04.11) " xfId="199"/>
    <cellStyle name="_МОДЕЛЬ_1 (2)_PREDEL.JKH.UTV.2011(v1.0.1)" xfId="200"/>
    <cellStyle name="_МОДЕЛЬ_1 (2)_PREDEL.JKH.UTV.2011(v1.0.1)_46TE.2011(v1.0)" xfId="201"/>
    <cellStyle name="_МОДЕЛЬ_1 (2)_PREDEL.JKH.UTV.2011(v1.0.1)_INDEX.STATION.2012(v1.0)_" xfId="202"/>
    <cellStyle name="_МОДЕЛЬ_1 (2)_PREDEL.JKH.UTV.2011(v1.0.1)_INDEX.STATION.2012(v2.0)" xfId="203"/>
    <cellStyle name="_МОДЕЛЬ_1 (2)_PREDEL.JKH.UTV.2011(v1.0.1)_INDEX.STATION.2012(v2.1)" xfId="204"/>
    <cellStyle name="_МОДЕЛЬ_1 (2)_PREDEL.JKH.UTV.2011(v1.0.1)_TEPLO.PREDEL.2012.M(v1.1)_test" xfId="205"/>
    <cellStyle name="_МОДЕЛЬ_1 (2)_PREDEL.JKH.UTV.2011(v1.1)" xfId="206"/>
    <cellStyle name="_МОДЕЛЬ_1 (2)_REP.BLR.2012(v1.0)" xfId="207"/>
    <cellStyle name="_МОДЕЛЬ_1 (2)_TEPLO.PREDEL.2012.M(v1.1)" xfId="208"/>
    <cellStyle name="_МОДЕЛЬ_1 (2)_TEST.TEMPLATE" xfId="209"/>
    <cellStyle name="_МОДЕЛЬ_1 (2)_UPDATE.46EE.2011.TO.1.1" xfId="210"/>
    <cellStyle name="_МОДЕЛЬ_1 (2)_UPDATE.46TE.2011.TO.1.1" xfId="211"/>
    <cellStyle name="_МОДЕЛЬ_1 (2)_UPDATE.46TE.2011.TO.1.2" xfId="212"/>
    <cellStyle name="_МОДЕЛЬ_1 (2)_UPDATE.BALANCE.WARM.2011YEAR.TO.1.1" xfId="213"/>
    <cellStyle name="_МОДЕЛЬ_1 (2)_UPDATE.BALANCE.WARM.2011YEAR.TO.1.1_46TE.2011(v1.0)" xfId="214"/>
    <cellStyle name="_МОДЕЛЬ_1 (2)_UPDATE.BALANCE.WARM.2011YEAR.TO.1.1_INDEX.STATION.2012(v1.0)_" xfId="215"/>
    <cellStyle name="_МОДЕЛЬ_1 (2)_UPDATE.BALANCE.WARM.2011YEAR.TO.1.1_INDEX.STATION.2012(v2.0)" xfId="216"/>
    <cellStyle name="_МОДЕЛЬ_1 (2)_UPDATE.BALANCE.WARM.2011YEAR.TO.1.1_INDEX.STATION.2012(v2.1)" xfId="217"/>
    <cellStyle name="_МОДЕЛЬ_1 (2)_UPDATE.BALANCE.WARM.2011YEAR.TO.1.1_OREP.KU.2011.MONTHLY.02(v1.1)" xfId="218"/>
    <cellStyle name="_МОДЕЛЬ_1 (2)_UPDATE.BALANCE.WARM.2011YEAR.TO.1.1_TEPLO.PREDEL.2012.M(v1.1)_test" xfId="219"/>
    <cellStyle name="_МОДЕЛЬ_1 (2)_UPDATE.NADB.JNVLS.APTEKA.2011.TO.1.3.4" xfId="220"/>
    <cellStyle name="_МОДЕЛЬ_1 (2)_Книга2_PR.PROG.WARM.NOTCOMBI.2012.2.16_v1.4(04.04.11) " xfId="221"/>
    <cellStyle name="_НВВ 2009 постатейно свод по филиалам_09_02_09" xfId="222"/>
    <cellStyle name="_НВВ 2009 постатейно свод по филиалам_09_02_09_Новая инструкция1_фст" xfId="223"/>
    <cellStyle name="_НВВ 2009 постатейно свод по филиалам_для Валентина" xfId="224"/>
    <cellStyle name="_НВВ 2009 постатейно свод по филиалам_для Валентина_Новая инструкция1_фст" xfId="225"/>
    <cellStyle name="_Омск" xfId="226"/>
    <cellStyle name="_Омск_Новая инструкция1_фст" xfId="227"/>
    <cellStyle name="_ОТ ИД 2009" xfId="228"/>
    <cellStyle name="_ОТ ИД 2009_Новая инструкция1_фст" xfId="229"/>
    <cellStyle name="_пр 5 тариф RAB" xfId="230"/>
    <cellStyle name="_пр 5 тариф RAB 2" xfId="231"/>
    <cellStyle name="_пр 5 тариф RAB 2_OREP.KU.2011.MONTHLY.02(v0.1)" xfId="232"/>
    <cellStyle name="_пр 5 тариф RAB 2_OREP.KU.2011.MONTHLY.02(v0.4)" xfId="233"/>
    <cellStyle name="_пр 5 тариф RAB 2_OREP.KU.2011.MONTHLY.11(v1.4)" xfId="234"/>
    <cellStyle name="_пр 5 тариф RAB 2_UPDATE.OREP.KU.2011.MONTHLY.02.TO.1.2" xfId="235"/>
    <cellStyle name="_пр 5 тариф RAB_46EE.2011(v1.0)" xfId="236"/>
    <cellStyle name="_пр 5 тариф RAB_46EE.2011(v1.0)_46TE.2011(v1.0)" xfId="237"/>
    <cellStyle name="_пр 5 тариф RAB_46EE.2011(v1.0)_INDEX.STATION.2012(v1.0)_" xfId="238"/>
    <cellStyle name="_пр 5 тариф RAB_46EE.2011(v1.0)_INDEX.STATION.2012(v2.0)" xfId="239"/>
    <cellStyle name="_пр 5 тариф RAB_46EE.2011(v1.0)_INDEX.STATION.2012(v2.1)" xfId="240"/>
    <cellStyle name="_пр 5 тариф RAB_46EE.2011(v1.0)_TEPLO.PREDEL.2012.M(v1.1)_test" xfId="241"/>
    <cellStyle name="_пр 5 тариф RAB_46EE.2011(v1.2)" xfId="242"/>
    <cellStyle name="_пр 5 тариф RAB_46EP.2012(v0.1)" xfId="243"/>
    <cellStyle name="_пр 5 тариф RAB_46TE.2011(v1.0)" xfId="244"/>
    <cellStyle name="_пр 5 тариф RAB_ARMRAZR" xfId="245"/>
    <cellStyle name="_пр 5 тариф RAB_BALANCE.WARM.2010.FACT(v1.0)" xfId="246"/>
    <cellStyle name="_пр 5 тариф RAB_BALANCE.WARM.2010.PLAN" xfId="247"/>
    <cellStyle name="_пр 5 тариф RAB_BALANCE.WARM.2011YEAR(v0.7)" xfId="248"/>
    <cellStyle name="_пр 5 тариф RAB_BALANCE.WARM.2011YEAR.NEW.UPDATE.SCHEME" xfId="249"/>
    <cellStyle name="_пр 5 тариф RAB_EE.2REK.P2011.4.78(v0.3)" xfId="250"/>
    <cellStyle name="_пр 5 тариф RAB_FORM910.2012(v1.1)" xfId="251"/>
    <cellStyle name="_пр 5 тариф RAB_INVEST.EE.PLAN.4.78(v0.1)" xfId="252"/>
    <cellStyle name="_пр 5 тариф RAB_INVEST.EE.PLAN.4.78(v0.3)" xfId="253"/>
    <cellStyle name="_пр 5 тариф RAB_INVEST.EE.PLAN.4.78(v1.0)" xfId="254"/>
    <cellStyle name="_пр 5 тариф RAB_INVEST.PLAN.4.78(v0.1)" xfId="255"/>
    <cellStyle name="_пр 5 тариф RAB_INVEST.WARM.PLAN.4.78(v0.1)" xfId="256"/>
    <cellStyle name="_пр 5 тариф RAB_INVEST_WARM_PLAN" xfId="257"/>
    <cellStyle name="_пр 5 тариф RAB_NADB.JNVLS.APTEKA.2011(v1.3.3)" xfId="258"/>
    <cellStyle name="_пр 5 тариф RAB_NADB.JNVLS.APTEKA.2011(v1.3.3)_46TE.2011(v1.0)" xfId="259"/>
    <cellStyle name="_пр 5 тариф RAB_NADB.JNVLS.APTEKA.2011(v1.3.3)_INDEX.STATION.2012(v1.0)_" xfId="260"/>
    <cellStyle name="_пр 5 тариф RAB_NADB.JNVLS.APTEKA.2011(v1.3.3)_INDEX.STATION.2012(v2.0)" xfId="261"/>
    <cellStyle name="_пр 5 тариф RAB_NADB.JNVLS.APTEKA.2011(v1.3.3)_INDEX.STATION.2012(v2.1)" xfId="262"/>
    <cellStyle name="_пр 5 тариф RAB_NADB.JNVLS.APTEKA.2011(v1.3.3)_TEPLO.PREDEL.2012.M(v1.1)_test" xfId="263"/>
    <cellStyle name="_пр 5 тариф RAB_NADB.JNVLS.APTEKA.2011(v1.3.4)" xfId="264"/>
    <cellStyle name="_пр 5 тариф RAB_NADB.JNVLS.APTEKA.2011(v1.3.4)_46TE.2011(v1.0)" xfId="265"/>
    <cellStyle name="_пр 5 тариф RAB_NADB.JNVLS.APTEKA.2011(v1.3.4)_INDEX.STATION.2012(v1.0)_" xfId="266"/>
    <cellStyle name="_пр 5 тариф RAB_NADB.JNVLS.APTEKA.2011(v1.3.4)_INDEX.STATION.2012(v2.0)" xfId="267"/>
    <cellStyle name="_пр 5 тариф RAB_NADB.JNVLS.APTEKA.2011(v1.3.4)_INDEX.STATION.2012(v2.1)" xfId="268"/>
    <cellStyle name="_пр 5 тариф RAB_NADB.JNVLS.APTEKA.2011(v1.3.4)_TEPLO.PREDEL.2012.M(v1.1)_test" xfId="269"/>
    <cellStyle name="_пр 5 тариф RAB_PASSPORT.TEPLO.PROIZV(v2.1)" xfId="270"/>
    <cellStyle name="_пр 5 тариф RAB_PR.PROG.WARM.NOTCOMBI.2012.2.16_v1.4(04.04.11) " xfId="271"/>
    <cellStyle name="_пр 5 тариф RAB_PREDEL.JKH.UTV.2011(v1.0.1)" xfId="272"/>
    <cellStyle name="_пр 5 тариф RAB_PREDEL.JKH.UTV.2011(v1.0.1)_46TE.2011(v1.0)" xfId="273"/>
    <cellStyle name="_пр 5 тариф RAB_PREDEL.JKH.UTV.2011(v1.0.1)_INDEX.STATION.2012(v1.0)_" xfId="274"/>
    <cellStyle name="_пр 5 тариф RAB_PREDEL.JKH.UTV.2011(v1.0.1)_INDEX.STATION.2012(v2.0)" xfId="275"/>
    <cellStyle name="_пр 5 тариф RAB_PREDEL.JKH.UTV.2011(v1.0.1)_INDEX.STATION.2012(v2.1)" xfId="276"/>
    <cellStyle name="_пр 5 тариф RAB_PREDEL.JKH.UTV.2011(v1.0.1)_TEPLO.PREDEL.2012.M(v1.1)_test" xfId="277"/>
    <cellStyle name="_пр 5 тариф RAB_PREDEL.JKH.UTV.2011(v1.1)" xfId="278"/>
    <cellStyle name="_пр 5 тариф RAB_REP.BLR.2012(v1.0)" xfId="279"/>
    <cellStyle name="_пр 5 тариф RAB_TEPLO.PREDEL.2012.M(v1.1)" xfId="280"/>
    <cellStyle name="_пр 5 тариф RAB_TEST.TEMPLATE" xfId="281"/>
    <cellStyle name="_пр 5 тариф RAB_UPDATE.46EE.2011.TO.1.1" xfId="282"/>
    <cellStyle name="_пр 5 тариф RAB_UPDATE.46TE.2011.TO.1.1" xfId="283"/>
    <cellStyle name="_пр 5 тариф RAB_UPDATE.46TE.2011.TO.1.2" xfId="284"/>
    <cellStyle name="_пр 5 тариф RAB_UPDATE.BALANCE.WARM.2011YEAR.TO.1.1" xfId="285"/>
    <cellStyle name="_пр 5 тариф RAB_UPDATE.BALANCE.WARM.2011YEAR.TO.1.1_46TE.2011(v1.0)" xfId="286"/>
    <cellStyle name="_пр 5 тариф RAB_UPDATE.BALANCE.WARM.2011YEAR.TO.1.1_INDEX.STATION.2012(v1.0)_" xfId="287"/>
    <cellStyle name="_пр 5 тариф RAB_UPDATE.BALANCE.WARM.2011YEAR.TO.1.1_INDEX.STATION.2012(v2.0)" xfId="288"/>
    <cellStyle name="_пр 5 тариф RAB_UPDATE.BALANCE.WARM.2011YEAR.TO.1.1_INDEX.STATION.2012(v2.1)" xfId="289"/>
    <cellStyle name="_пр 5 тариф RAB_UPDATE.BALANCE.WARM.2011YEAR.TO.1.1_OREP.KU.2011.MONTHLY.02(v1.1)" xfId="290"/>
    <cellStyle name="_пр 5 тариф RAB_UPDATE.BALANCE.WARM.2011YEAR.TO.1.1_TEPLO.PREDEL.2012.M(v1.1)_test" xfId="291"/>
    <cellStyle name="_пр 5 тариф RAB_UPDATE.NADB.JNVLS.APTEKA.2011.TO.1.3.4" xfId="292"/>
    <cellStyle name="_пр 5 тариф RAB_Книга2_PR.PROG.WARM.NOTCOMBI.2012.2.16_v1.4(04.04.11) " xfId="293"/>
    <cellStyle name="_Предожение _ДБП_2009 г ( согласованные БП)  (2)" xfId="294"/>
    <cellStyle name="_Предожение _ДБП_2009 г ( согласованные БП)  (2)_Новая инструкция1_фст" xfId="295"/>
    <cellStyle name="_Приложение 2 0806 факт" xfId="296"/>
    <cellStyle name="_Приложение МТС-3-КС" xfId="297"/>
    <cellStyle name="_Приложение МТС-3-КС_Новая инструкция1_фст" xfId="298"/>
    <cellStyle name="_Приложение-МТС--2-1" xfId="299"/>
    <cellStyle name="_Приложение-МТС--2-1_Новая инструкция1_фст" xfId="300"/>
    <cellStyle name="_Расчет RAB_22072008" xfId="301"/>
    <cellStyle name="_Расчет RAB_22072008 2" xfId="302"/>
    <cellStyle name="_Расчет RAB_22072008 2_OREP.KU.2011.MONTHLY.02(v0.1)" xfId="303"/>
    <cellStyle name="_Расчет RAB_22072008 2_OREP.KU.2011.MONTHLY.02(v0.4)" xfId="304"/>
    <cellStyle name="_Расчет RAB_22072008 2_OREP.KU.2011.MONTHLY.11(v1.4)" xfId="305"/>
    <cellStyle name="_Расчет RAB_22072008 2_UPDATE.OREP.KU.2011.MONTHLY.02.TO.1.2" xfId="306"/>
    <cellStyle name="_Расчет RAB_22072008_46EE.2011(v1.0)" xfId="307"/>
    <cellStyle name="_Расчет RAB_22072008_46EE.2011(v1.0)_46TE.2011(v1.0)" xfId="308"/>
    <cellStyle name="_Расчет RAB_22072008_46EE.2011(v1.0)_INDEX.STATION.2012(v1.0)_" xfId="309"/>
    <cellStyle name="_Расчет RAB_22072008_46EE.2011(v1.0)_INDEX.STATION.2012(v2.0)" xfId="310"/>
    <cellStyle name="_Расчет RAB_22072008_46EE.2011(v1.0)_INDEX.STATION.2012(v2.1)" xfId="311"/>
    <cellStyle name="_Расчет RAB_22072008_46EE.2011(v1.0)_TEPLO.PREDEL.2012.M(v1.1)_test" xfId="312"/>
    <cellStyle name="_Расчет RAB_22072008_46EE.2011(v1.2)" xfId="313"/>
    <cellStyle name="_Расчет RAB_22072008_46EP.2012(v0.1)" xfId="314"/>
    <cellStyle name="_Расчет RAB_22072008_46TE.2011(v1.0)" xfId="315"/>
    <cellStyle name="_Расчет RAB_22072008_ARMRAZR" xfId="316"/>
    <cellStyle name="_Расчет RAB_22072008_BALANCE.WARM.2010.FACT(v1.0)" xfId="317"/>
    <cellStyle name="_Расчет RAB_22072008_BALANCE.WARM.2010.PLAN" xfId="318"/>
    <cellStyle name="_Расчет RAB_22072008_BALANCE.WARM.2011YEAR(v0.7)" xfId="319"/>
    <cellStyle name="_Расчет RAB_22072008_BALANCE.WARM.2011YEAR.NEW.UPDATE.SCHEME" xfId="320"/>
    <cellStyle name="_Расчет RAB_22072008_EE.2REK.P2011.4.78(v0.3)" xfId="321"/>
    <cellStyle name="_Расчет RAB_22072008_FORM910.2012(v1.1)" xfId="322"/>
    <cellStyle name="_Расчет RAB_22072008_INVEST.EE.PLAN.4.78(v0.1)" xfId="323"/>
    <cellStyle name="_Расчет RAB_22072008_INVEST.EE.PLAN.4.78(v0.3)" xfId="324"/>
    <cellStyle name="_Расчет RAB_22072008_INVEST.EE.PLAN.4.78(v1.0)" xfId="325"/>
    <cellStyle name="_Расчет RAB_22072008_INVEST.PLAN.4.78(v0.1)" xfId="326"/>
    <cellStyle name="_Расчет RAB_22072008_INVEST.WARM.PLAN.4.78(v0.1)" xfId="327"/>
    <cellStyle name="_Расчет RAB_22072008_INVEST_WARM_PLAN" xfId="328"/>
    <cellStyle name="_Расчет RAB_22072008_NADB.JNVLS.APTEKA.2011(v1.3.3)" xfId="329"/>
    <cellStyle name="_Расчет RAB_22072008_NADB.JNVLS.APTEKA.2011(v1.3.3)_46TE.2011(v1.0)" xfId="330"/>
    <cellStyle name="_Расчет RAB_22072008_NADB.JNVLS.APTEKA.2011(v1.3.3)_INDEX.STATION.2012(v1.0)_" xfId="331"/>
    <cellStyle name="_Расчет RAB_22072008_NADB.JNVLS.APTEKA.2011(v1.3.3)_INDEX.STATION.2012(v2.0)" xfId="332"/>
    <cellStyle name="_Расчет RAB_22072008_NADB.JNVLS.APTEKA.2011(v1.3.3)_INDEX.STATION.2012(v2.1)" xfId="333"/>
    <cellStyle name="_Расчет RAB_22072008_NADB.JNVLS.APTEKA.2011(v1.3.3)_TEPLO.PREDEL.2012.M(v1.1)_test" xfId="334"/>
    <cellStyle name="_Расчет RAB_22072008_NADB.JNVLS.APTEKA.2011(v1.3.4)" xfId="335"/>
    <cellStyle name="_Расчет RAB_22072008_NADB.JNVLS.APTEKA.2011(v1.3.4)_46TE.2011(v1.0)" xfId="336"/>
    <cellStyle name="_Расчет RAB_22072008_NADB.JNVLS.APTEKA.2011(v1.3.4)_INDEX.STATION.2012(v1.0)_" xfId="337"/>
    <cellStyle name="_Расчет RAB_22072008_NADB.JNVLS.APTEKA.2011(v1.3.4)_INDEX.STATION.2012(v2.0)" xfId="338"/>
    <cellStyle name="_Расчет RAB_22072008_NADB.JNVLS.APTEKA.2011(v1.3.4)_INDEX.STATION.2012(v2.1)" xfId="339"/>
    <cellStyle name="_Расчет RAB_22072008_NADB.JNVLS.APTEKA.2011(v1.3.4)_TEPLO.PREDEL.2012.M(v1.1)_test" xfId="340"/>
    <cellStyle name="_Расчет RAB_22072008_PASSPORT.TEPLO.PROIZV(v2.1)" xfId="341"/>
    <cellStyle name="_Расчет RAB_22072008_PR.PROG.WARM.NOTCOMBI.2012.2.16_v1.4(04.04.11) " xfId="342"/>
    <cellStyle name="_Расчет RAB_22072008_PREDEL.JKH.UTV.2011(v1.0.1)" xfId="343"/>
    <cellStyle name="_Расчет RAB_22072008_PREDEL.JKH.UTV.2011(v1.0.1)_46TE.2011(v1.0)" xfId="344"/>
    <cellStyle name="_Расчет RAB_22072008_PREDEL.JKH.UTV.2011(v1.0.1)_INDEX.STATION.2012(v1.0)_" xfId="345"/>
    <cellStyle name="_Расчет RAB_22072008_PREDEL.JKH.UTV.2011(v1.0.1)_INDEX.STATION.2012(v2.0)" xfId="346"/>
    <cellStyle name="_Расчет RAB_22072008_PREDEL.JKH.UTV.2011(v1.0.1)_INDEX.STATION.2012(v2.1)" xfId="347"/>
    <cellStyle name="_Расчет RAB_22072008_PREDEL.JKH.UTV.2011(v1.0.1)_TEPLO.PREDEL.2012.M(v1.1)_test" xfId="348"/>
    <cellStyle name="_Расчет RAB_22072008_PREDEL.JKH.UTV.2011(v1.1)" xfId="349"/>
    <cellStyle name="_Расчет RAB_22072008_REP.BLR.2012(v1.0)" xfId="350"/>
    <cellStyle name="_Расчет RAB_22072008_TEPLO.PREDEL.2012.M(v1.1)" xfId="351"/>
    <cellStyle name="_Расчет RAB_22072008_TEST.TEMPLATE" xfId="352"/>
    <cellStyle name="_Расчет RAB_22072008_UPDATE.46EE.2011.TO.1.1" xfId="353"/>
    <cellStyle name="_Расчет RAB_22072008_UPDATE.46TE.2011.TO.1.1" xfId="354"/>
    <cellStyle name="_Расчет RAB_22072008_UPDATE.46TE.2011.TO.1.2" xfId="355"/>
    <cellStyle name="_Расчет RAB_22072008_UPDATE.BALANCE.WARM.2011YEAR.TO.1.1" xfId="356"/>
    <cellStyle name="_Расчет RAB_22072008_UPDATE.BALANCE.WARM.2011YEAR.TO.1.1_46TE.2011(v1.0)" xfId="357"/>
    <cellStyle name="_Расчет RAB_22072008_UPDATE.BALANCE.WARM.2011YEAR.TO.1.1_INDEX.STATION.2012(v1.0)_" xfId="358"/>
    <cellStyle name="_Расчет RAB_22072008_UPDATE.BALANCE.WARM.2011YEAR.TO.1.1_INDEX.STATION.2012(v2.0)" xfId="359"/>
    <cellStyle name="_Расчет RAB_22072008_UPDATE.BALANCE.WARM.2011YEAR.TO.1.1_INDEX.STATION.2012(v2.1)" xfId="360"/>
    <cellStyle name="_Расчет RAB_22072008_UPDATE.BALANCE.WARM.2011YEAR.TO.1.1_OREP.KU.2011.MONTHLY.02(v1.1)" xfId="361"/>
    <cellStyle name="_Расчет RAB_22072008_UPDATE.BALANCE.WARM.2011YEAR.TO.1.1_TEPLO.PREDEL.2012.M(v1.1)_test" xfId="362"/>
    <cellStyle name="_Расчет RAB_22072008_UPDATE.NADB.JNVLS.APTEKA.2011.TO.1.3.4" xfId="363"/>
    <cellStyle name="_Расчет RAB_22072008_Книга2_PR.PROG.WARM.NOTCOMBI.2012.2.16_v1.4(04.04.11) " xfId="364"/>
    <cellStyle name="_Расчет RAB_Лен и МОЭСК_с 2010 года_14.04.2009_со сглаж_version 3.0_без ФСК" xfId="365"/>
    <cellStyle name="_Расчет RAB_Лен и МОЭСК_с 2010 года_14.04.2009_со сглаж_version 3.0_без ФСК 2" xfId="366"/>
    <cellStyle name="_Расчет RAB_Лен и МОЭСК_с 2010 года_14.04.2009_со сглаж_version 3.0_без ФСК 2_OREP.KU.2011.MONTHLY.02(v0.1)" xfId="367"/>
    <cellStyle name="_Расчет RAB_Лен и МОЭСК_с 2010 года_14.04.2009_со сглаж_version 3.0_без ФСК 2_OREP.KU.2011.MONTHLY.02(v0.4)" xfId="368"/>
    <cellStyle name="_Расчет RAB_Лен и МОЭСК_с 2010 года_14.04.2009_со сглаж_version 3.0_без ФСК 2_OREP.KU.2011.MONTHLY.11(v1.4)" xfId="369"/>
    <cellStyle name="_Расчет RAB_Лен и МОЭСК_с 2010 года_14.04.2009_со сглаж_version 3.0_без ФСК 2_UPDATE.OREP.KU.2011.MONTHLY.02.TO.1.2" xfId="370"/>
    <cellStyle name="_Расчет RAB_Лен и МОЭСК_с 2010 года_14.04.2009_со сглаж_version 3.0_без ФСК_46EE.2011(v1.0)" xfId="371"/>
    <cellStyle name="_Расчет RAB_Лен и МОЭСК_с 2010 года_14.04.2009_со сглаж_version 3.0_без ФСК_46EE.2011(v1.0)_46TE.2011(v1.0)" xfId="372"/>
    <cellStyle name="_Расчет RAB_Лен и МОЭСК_с 2010 года_14.04.2009_со сглаж_version 3.0_без ФСК_46EE.2011(v1.0)_INDEX.STATION.2012(v1.0)_" xfId="373"/>
    <cellStyle name="_Расчет RAB_Лен и МОЭСК_с 2010 года_14.04.2009_со сглаж_version 3.0_без ФСК_46EE.2011(v1.0)_INDEX.STATION.2012(v2.0)" xfId="374"/>
    <cellStyle name="_Расчет RAB_Лен и МОЭСК_с 2010 года_14.04.2009_со сглаж_version 3.0_без ФСК_46EE.2011(v1.0)_INDEX.STATION.2012(v2.1)" xfId="375"/>
    <cellStyle name="_Расчет RAB_Лен и МОЭСК_с 2010 года_14.04.2009_со сглаж_version 3.0_без ФСК_46EE.2011(v1.0)_TEPLO.PREDEL.2012.M(v1.1)_test" xfId="376"/>
    <cellStyle name="_Расчет RAB_Лен и МОЭСК_с 2010 года_14.04.2009_со сглаж_version 3.0_без ФСК_46EE.2011(v1.2)" xfId="377"/>
    <cellStyle name="_Расчет RAB_Лен и МОЭСК_с 2010 года_14.04.2009_со сглаж_version 3.0_без ФСК_46EP.2012(v0.1)" xfId="378"/>
    <cellStyle name="_Расчет RAB_Лен и МОЭСК_с 2010 года_14.04.2009_со сглаж_version 3.0_без ФСК_46TE.2011(v1.0)" xfId="379"/>
    <cellStyle name="_Расчет RAB_Лен и МОЭСК_с 2010 года_14.04.2009_со сглаж_version 3.0_без ФСК_ARMRAZR" xfId="380"/>
    <cellStyle name="_Расчет RAB_Лен и МОЭСК_с 2010 года_14.04.2009_со сглаж_version 3.0_без ФСК_BALANCE.WARM.2010.FACT(v1.0)" xfId="381"/>
    <cellStyle name="_Расчет RAB_Лен и МОЭСК_с 2010 года_14.04.2009_со сглаж_version 3.0_без ФСК_BALANCE.WARM.2010.PLAN" xfId="382"/>
    <cellStyle name="_Расчет RAB_Лен и МОЭСК_с 2010 года_14.04.2009_со сглаж_version 3.0_без ФСК_BALANCE.WARM.2011YEAR(v0.7)" xfId="383"/>
    <cellStyle name="_Расчет RAB_Лен и МОЭСК_с 2010 года_14.04.2009_со сглаж_version 3.0_без ФСК_BALANCE.WARM.2011YEAR.NEW.UPDATE.SCHEME" xfId="384"/>
    <cellStyle name="_Расчет RAB_Лен и МОЭСК_с 2010 года_14.04.2009_со сглаж_version 3.0_без ФСК_EE.2REK.P2011.4.78(v0.3)" xfId="385"/>
    <cellStyle name="_Расчет RAB_Лен и МОЭСК_с 2010 года_14.04.2009_со сглаж_version 3.0_без ФСК_FORM910.2012(v1.1)" xfId="386"/>
    <cellStyle name="_Расчет RAB_Лен и МОЭСК_с 2010 года_14.04.2009_со сглаж_version 3.0_без ФСК_INVEST.EE.PLAN.4.78(v0.1)" xfId="387"/>
    <cellStyle name="_Расчет RAB_Лен и МОЭСК_с 2010 года_14.04.2009_со сглаж_version 3.0_без ФСК_INVEST.EE.PLAN.4.78(v0.3)" xfId="388"/>
    <cellStyle name="_Расчет RAB_Лен и МОЭСК_с 2010 года_14.04.2009_со сглаж_version 3.0_без ФСК_INVEST.EE.PLAN.4.78(v1.0)" xfId="389"/>
    <cellStyle name="_Расчет RAB_Лен и МОЭСК_с 2010 года_14.04.2009_со сглаж_version 3.0_без ФСК_INVEST.PLAN.4.78(v0.1)" xfId="390"/>
    <cellStyle name="_Расчет RAB_Лен и МОЭСК_с 2010 года_14.04.2009_со сглаж_version 3.0_без ФСК_INVEST.WARM.PLAN.4.78(v0.1)" xfId="391"/>
    <cellStyle name="_Расчет RAB_Лен и МОЭСК_с 2010 года_14.04.2009_со сглаж_version 3.0_без ФСК_INVEST_WARM_PLAN" xfId="392"/>
    <cellStyle name="_Расчет RAB_Лен и МОЭСК_с 2010 года_14.04.2009_со сглаж_version 3.0_без ФСК_NADB.JNVLS.APTEKA.2011(v1.3.3)" xfId="393"/>
    <cellStyle name="_Расчет RAB_Лен и МОЭСК_с 2010 года_14.04.2009_со сглаж_version 3.0_без ФСК_NADB.JNVLS.APTEKA.2011(v1.3.3)_46TE.2011(v1.0)" xfId="394"/>
    <cellStyle name="_Расчет RAB_Лен и МОЭСК_с 2010 года_14.04.2009_со сглаж_version 3.0_без ФСК_NADB.JNVLS.APTEKA.2011(v1.3.3)_INDEX.STATION.2012(v1.0)_" xfId="395"/>
    <cellStyle name="_Расчет RAB_Лен и МОЭСК_с 2010 года_14.04.2009_со сглаж_version 3.0_без ФСК_NADB.JNVLS.APTEKA.2011(v1.3.3)_INDEX.STATION.2012(v2.0)" xfId="396"/>
    <cellStyle name="_Расчет RAB_Лен и МОЭСК_с 2010 года_14.04.2009_со сглаж_version 3.0_без ФСК_NADB.JNVLS.APTEKA.2011(v1.3.3)_INDEX.STATION.2012(v2.1)" xfId="397"/>
    <cellStyle name="_Расчет RAB_Лен и МОЭСК_с 2010 года_14.04.2009_со сглаж_version 3.0_без ФСК_NADB.JNVLS.APTEKA.2011(v1.3.3)_TEPLO.PREDEL.2012.M(v1.1)_test" xfId="398"/>
    <cellStyle name="_Расчет RAB_Лен и МОЭСК_с 2010 года_14.04.2009_со сглаж_version 3.0_без ФСК_NADB.JNVLS.APTEKA.2011(v1.3.4)" xfId="399"/>
    <cellStyle name="_Расчет RAB_Лен и МОЭСК_с 2010 года_14.04.2009_со сглаж_version 3.0_без ФСК_NADB.JNVLS.APTEKA.2011(v1.3.4)_46TE.2011(v1.0)" xfId="400"/>
    <cellStyle name="_Расчет RAB_Лен и МОЭСК_с 2010 года_14.04.2009_со сглаж_version 3.0_без ФСК_NADB.JNVLS.APTEKA.2011(v1.3.4)_INDEX.STATION.2012(v1.0)_" xfId="401"/>
    <cellStyle name="_Расчет RAB_Лен и МОЭСК_с 2010 года_14.04.2009_со сглаж_version 3.0_без ФСК_NADB.JNVLS.APTEKA.2011(v1.3.4)_INDEX.STATION.2012(v2.0)" xfId="402"/>
    <cellStyle name="_Расчет RAB_Лен и МОЭСК_с 2010 года_14.04.2009_со сглаж_version 3.0_без ФСК_NADB.JNVLS.APTEKA.2011(v1.3.4)_INDEX.STATION.2012(v2.1)" xfId="403"/>
    <cellStyle name="_Расчет RAB_Лен и МОЭСК_с 2010 года_14.04.2009_со сглаж_version 3.0_без ФСК_NADB.JNVLS.APTEKA.2011(v1.3.4)_TEPLO.PREDEL.2012.M(v1.1)_test" xfId="404"/>
    <cellStyle name="_Расчет RAB_Лен и МОЭСК_с 2010 года_14.04.2009_со сглаж_version 3.0_без ФСК_PASSPORT.TEPLO.PROIZV(v2.1)" xfId="405"/>
    <cellStyle name="_Расчет RAB_Лен и МОЭСК_с 2010 года_14.04.2009_со сглаж_version 3.0_без ФСК_PR.PROG.WARM.NOTCOMBI.2012.2.16_v1.4(04.04.11) " xfId="406"/>
    <cellStyle name="_Расчет RAB_Лен и МОЭСК_с 2010 года_14.04.2009_со сглаж_version 3.0_без ФСК_PREDEL.JKH.UTV.2011(v1.0.1)" xfId="407"/>
    <cellStyle name="_Расчет RAB_Лен и МОЭСК_с 2010 года_14.04.2009_со сглаж_version 3.0_без ФСК_PREDEL.JKH.UTV.2011(v1.0.1)_46TE.2011(v1.0)" xfId="408"/>
    <cellStyle name="_Расчет RAB_Лен и МОЭСК_с 2010 года_14.04.2009_со сглаж_version 3.0_без ФСК_PREDEL.JKH.UTV.2011(v1.0.1)_INDEX.STATION.2012(v1.0)_" xfId="409"/>
    <cellStyle name="_Расчет RAB_Лен и МОЭСК_с 2010 года_14.04.2009_со сглаж_version 3.0_без ФСК_PREDEL.JKH.UTV.2011(v1.0.1)_INDEX.STATION.2012(v2.0)" xfId="410"/>
    <cellStyle name="_Расчет RAB_Лен и МОЭСК_с 2010 года_14.04.2009_со сглаж_version 3.0_без ФСК_PREDEL.JKH.UTV.2011(v1.0.1)_INDEX.STATION.2012(v2.1)" xfId="411"/>
    <cellStyle name="_Расчет RAB_Лен и МОЭСК_с 2010 года_14.04.2009_со сглаж_version 3.0_без ФСК_PREDEL.JKH.UTV.2011(v1.0.1)_TEPLO.PREDEL.2012.M(v1.1)_test" xfId="412"/>
    <cellStyle name="_Расчет RAB_Лен и МОЭСК_с 2010 года_14.04.2009_со сглаж_version 3.0_без ФСК_PREDEL.JKH.UTV.2011(v1.1)" xfId="413"/>
    <cellStyle name="_Расчет RAB_Лен и МОЭСК_с 2010 года_14.04.2009_со сглаж_version 3.0_без ФСК_REP.BLR.2012(v1.0)" xfId="414"/>
    <cellStyle name="_Расчет RAB_Лен и МОЭСК_с 2010 года_14.04.2009_со сглаж_version 3.0_без ФСК_TEPLO.PREDEL.2012.M(v1.1)" xfId="415"/>
    <cellStyle name="_Расчет RAB_Лен и МОЭСК_с 2010 года_14.04.2009_со сглаж_version 3.0_без ФСК_TEST.TEMPLATE" xfId="416"/>
    <cellStyle name="_Расчет RAB_Лен и МОЭСК_с 2010 года_14.04.2009_со сглаж_version 3.0_без ФСК_UPDATE.46EE.2011.TO.1.1" xfId="417"/>
    <cellStyle name="_Расчет RAB_Лен и МОЭСК_с 2010 года_14.04.2009_со сглаж_version 3.0_без ФСК_UPDATE.46TE.2011.TO.1.1" xfId="418"/>
    <cellStyle name="_Расчет RAB_Лен и МОЭСК_с 2010 года_14.04.2009_со сглаж_version 3.0_без ФСК_UPDATE.46TE.2011.TO.1.2" xfId="419"/>
    <cellStyle name="_Расчет RAB_Лен и МОЭСК_с 2010 года_14.04.2009_со сглаж_version 3.0_без ФСК_UPDATE.BALANCE.WARM.2011YEAR.TO.1.1" xfId="420"/>
    <cellStyle name="_Расчет RAB_Лен и МОЭСК_с 2010 года_14.04.2009_со сглаж_version 3.0_без ФСК_UPDATE.BALANCE.WARM.2011YEAR.TO.1.1_46TE.2011(v1.0)" xfId="421"/>
    <cellStyle name="_Расчет RAB_Лен и МОЭСК_с 2010 года_14.04.2009_со сглаж_version 3.0_без ФСК_UPDATE.BALANCE.WARM.2011YEAR.TO.1.1_INDEX.STATION.2012(v1.0)_" xfId="422"/>
    <cellStyle name="_Расчет RAB_Лен и МОЭСК_с 2010 года_14.04.2009_со сглаж_version 3.0_без ФСК_UPDATE.BALANCE.WARM.2011YEAR.TO.1.1_INDEX.STATION.2012(v2.0)" xfId="423"/>
    <cellStyle name="_Расчет RAB_Лен и МОЭСК_с 2010 года_14.04.2009_со сглаж_version 3.0_без ФСК_UPDATE.BALANCE.WARM.2011YEAR.TO.1.1_INDEX.STATION.2012(v2.1)" xfId="424"/>
    <cellStyle name="_Расчет RAB_Лен и МОЭСК_с 2010 года_14.04.2009_со сглаж_version 3.0_без ФСК_UPDATE.BALANCE.WARM.2011YEAR.TO.1.1_OREP.KU.2011.MONTHLY.02(v1.1)" xfId="425"/>
    <cellStyle name="_Расчет RAB_Лен и МОЭСК_с 2010 года_14.04.2009_со сглаж_version 3.0_без ФСК_UPDATE.BALANCE.WARM.2011YEAR.TO.1.1_TEPLO.PREDEL.2012.M(v1.1)_test" xfId="426"/>
    <cellStyle name="_Расчет RAB_Лен и МОЭСК_с 2010 года_14.04.2009_со сглаж_version 3.0_без ФСК_UPDATE.NADB.JNVLS.APTEKA.2011.TO.1.3.4" xfId="427"/>
    <cellStyle name="_Расчет RAB_Лен и МОЭСК_с 2010 года_14.04.2009_со сглаж_version 3.0_без ФСК_Книга2_PR.PROG.WARM.NOTCOMBI.2012.2.16_v1.4(04.04.11) " xfId="428"/>
    <cellStyle name="_Свод по ИПР (2)" xfId="429"/>
    <cellStyle name="_Свод по ИПР (2)_Новая инструкция1_фст" xfId="430"/>
    <cellStyle name="_Справочник затрат_ЛХ_20.10.05" xfId="431"/>
    <cellStyle name="_таблицы для расчетов28-04-08_2006-2009_прибыль корр_по ИА" xfId="432"/>
    <cellStyle name="_таблицы для расчетов28-04-08_2006-2009_прибыль корр_по ИА_Новая инструкция1_фст" xfId="433"/>
    <cellStyle name="_таблицы для расчетов28-04-08_2006-2009с ИА" xfId="434"/>
    <cellStyle name="_таблицы для расчетов28-04-08_2006-2009с ИА_Новая инструкция1_фст" xfId="435"/>
    <cellStyle name="_Форма 6  РТК.xls(отчет по Адр пр. ЛО)" xfId="436"/>
    <cellStyle name="_Форма 6  РТК.xls(отчет по Адр пр. ЛО)_Новая инструкция1_фст" xfId="437"/>
    <cellStyle name="_Формат разбивки по МРСК_РСК" xfId="438"/>
    <cellStyle name="_Формат разбивки по МРСК_РСК_Новая инструкция1_фст" xfId="439"/>
    <cellStyle name="_Формат_для Согласования" xfId="440"/>
    <cellStyle name="_Формат_для Согласования_Новая инструкция1_фст" xfId="441"/>
    <cellStyle name="_ХХХ Прил 2 Формы бюджетных документов 2007" xfId="442"/>
    <cellStyle name="_экон.форм-т ВО 1 с разбивкой" xfId="443"/>
    <cellStyle name="_экон.форм-т ВО 1 с разбивкой_Новая инструкция1_фст" xfId="444"/>
    <cellStyle name="’К‰Э [0.00]" xfId="445"/>
    <cellStyle name="’ћѓћ‚›‰" xfId="446"/>
    <cellStyle name="”€ќђќ‘ћ‚›‰" xfId="447"/>
    <cellStyle name="”€љ‘€ђћ‚ђќќ›‰" xfId="448"/>
    <cellStyle name="”ќђќ‘ћ‚›‰" xfId="449"/>
    <cellStyle name="”љ‘ђћ‚ђќќ›‰" xfId="450"/>
    <cellStyle name="„…ќ…†ќ›‰" xfId="451"/>
    <cellStyle name="‡ђѓћ‹ћ‚ћљ1" xfId="452"/>
    <cellStyle name="‡ђѓћ‹ћ‚ћљ2" xfId="453"/>
    <cellStyle name="€’ћѓћ‚›‰" xfId="454"/>
    <cellStyle name="1Normal" xfId="455"/>
    <cellStyle name="20% - Accent1" xfId="456"/>
    <cellStyle name="20% - Accent1 2" xfId="457"/>
    <cellStyle name="20% - Accent1 3" xfId="458"/>
    <cellStyle name="20% - Accent1_46EE.2011(v1.0)" xfId="459"/>
    <cellStyle name="20% - Accent2" xfId="460"/>
    <cellStyle name="20% - Accent2 2" xfId="461"/>
    <cellStyle name="20% - Accent2 3" xfId="462"/>
    <cellStyle name="20% - Accent2_46EE.2011(v1.0)" xfId="463"/>
    <cellStyle name="20% - Accent3" xfId="464"/>
    <cellStyle name="20% - Accent3 2" xfId="465"/>
    <cellStyle name="20% - Accent3 3" xfId="466"/>
    <cellStyle name="20% - Accent3_46EE.2011(v1.0)" xfId="467"/>
    <cellStyle name="20% - Accent4" xfId="468"/>
    <cellStyle name="20% - Accent4 2" xfId="469"/>
    <cellStyle name="20% - Accent4 3" xfId="470"/>
    <cellStyle name="20% - Accent4_46EE.2011(v1.0)" xfId="471"/>
    <cellStyle name="20% - Accent5" xfId="472"/>
    <cellStyle name="20% - Accent5 2" xfId="473"/>
    <cellStyle name="20% - Accent5 3" xfId="474"/>
    <cellStyle name="20% - Accent5_46EE.2011(v1.0)" xfId="475"/>
    <cellStyle name="20% - Accent6" xfId="476"/>
    <cellStyle name="20% - Accent6 2" xfId="477"/>
    <cellStyle name="20% - Accent6 3" xfId="478"/>
    <cellStyle name="20% - Accent6_46EE.2011(v1.0)" xfId="479"/>
    <cellStyle name="20% - Акцент1 10" xfId="480"/>
    <cellStyle name="20% - Акцент1 2" xfId="481"/>
    <cellStyle name="20% - Акцент1 2 2" xfId="482"/>
    <cellStyle name="20% - Акцент1 2 3" xfId="483"/>
    <cellStyle name="20% - Акцент1 2_46EE.2011(v1.0)" xfId="484"/>
    <cellStyle name="20% - Акцент1 3" xfId="485"/>
    <cellStyle name="20% - Акцент1 3 2" xfId="486"/>
    <cellStyle name="20% - Акцент1 3 3" xfId="487"/>
    <cellStyle name="20% - Акцент1 3_46EE.2011(v1.0)" xfId="488"/>
    <cellStyle name="20% - Акцент1 4" xfId="489"/>
    <cellStyle name="20% - Акцент1 4 2" xfId="490"/>
    <cellStyle name="20% - Акцент1 4 3" xfId="491"/>
    <cellStyle name="20% - Акцент1 4_46EE.2011(v1.0)" xfId="492"/>
    <cellStyle name="20% - Акцент1 5" xfId="493"/>
    <cellStyle name="20% - Акцент1 5 2" xfId="494"/>
    <cellStyle name="20% - Акцент1 5 3" xfId="495"/>
    <cellStyle name="20% - Акцент1 5_46EE.2011(v1.0)" xfId="496"/>
    <cellStyle name="20% - Акцент1 6" xfId="497"/>
    <cellStyle name="20% - Акцент1 6 2" xfId="498"/>
    <cellStyle name="20% - Акцент1 6 3" xfId="499"/>
    <cellStyle name="20% - Акцент1 6_46EE.2011(v1.0)" xfId="500"/>
    <cellStyle name="20% - Акцент1 7" xfId="501"/>
    <cellStyle name="20% - Акцент1 7 2" xfId="502"/>
    <cellStyle name="20% - Акцент1 7 3" xfId="503"/>
    <cellStyle name="20% - Акцент1 7_46EE.2011(v1.0)" xfId="504"/>
    <cellStyle name="20% - Акцент1 8" xfId="505"/>
    <cellStyle name="20% - Акцент1 8 2" xfId="506"/>
    <cellStyle name="20% - Акцент1 8 3" xfId="507"/>
    <cellStyle name="20% - Акцент1 8_46EE.2011(v1.0)" xfId="508"/>
    <cellStyle name="20% - Акцент1 9" xfId="509"/>
    <cellStyle name="20% - Акцент1 9 2" xfId="510"/>
    <cellStyle name="20% - Акцент1 9 3" xfId="511"/>
    <cellStyle name="20% - Акцент1 9_46EE.2011(v1.0)" xfId="512"/>
    <cellStyle name="20% - Акцент2 10" xfId="513"/>
    <cellStyle name="20% - Акцент2 2" xfId="514"/>
    <cellStyle name="20% - Акцент2 2 2" xfId="515"/>
    <cellStyle name="20% - Акцент2 2 3" xfId="516"/>
    <cellStyle name="20% - Акцент2 2_46EE.2011(v1.0)" xfId="517"/>
    <cellStyle name="20% - Акцент2 3" xfId="518"/>
    <cellStyle name="20% - Акцент2 3 2" xfId="519"/>
    <cellStyle name="20% - Акцент2 3 3" xfId="520"/>
    <cellStyle name="20% - Акцент2 3_46EE.2011(v1.0)" xfId="521"/>
    <cellStyle name="20% - Акцент2 4" xfId="522"/>
    <cellStyle name="20% - Акцент2 4 2" xfId="523"/>
    <cellStyle name="20% - Акцент2 4 3" xfId="524"/>
    <cellStyle name="20% - Акцент2 4_46EE.2011(v1.0)" xfId="525"/>
    <cellStyle name="20% - Акцент2 5" xfId="526"/>
    <cellStyle name="20% - Акцент2 5 2" xfId="527"/>
    <cellStyle name="20% - Акцент2 5 3" xfId="528"/>
    <cellStyle name="20% - Акцент2 5_46EE.2011(v1.0)" xfId="529"/>
    <cellStyle name="20% - Акцент2 6" xfId="530"/>
    <cellStyle name="20% - Акцент2 6 2" xfId="531"/>
    <cellStyle name="20% - Акцент2 6 3" xfId="532"/>
    <cellStyle name="20% - Акцент2 6_46EE.2011(v1.0)" xfId="533"/>
    <cellStyle name="20% - Акцент2 7" xfId="534"/>
    <cellStyle name="20% - Акцент2 7 2" xfId="535"/>
    <cellStyle name="20% - Акцент2 7 3" xfId="536"/>
    <cellStyle name="20% - Акцент2 7_46EE.2011(v1.0)" xfId="537"/>
    <cellStyle name="20% - Акцент2 8" xfId="538"/>
    <cellStyle name="20% - Акцент2 8 2" xfId="539"/>
    <cellStyle name="20% - Акцент2 8 3" xfId="540"/>
    <cellStyle name="20% - Акцент2 8_46EE.2011(v1.0)" xfId="541"/>
    <cellStyle name="20% - Акцент2 9" xfId="542"/>
    <cellStyle name="20% - Акцент2 9 2" xfId="543"/>
    <cellStyle name="20% - Акцент2 9 3" xfId="544"/>
    <cellStyle name="20% - Акцент2 9_46EE.2011(v1.0)" xfId="545"/>
    <cellStyle name="20% - Акцент3 10" xfId="546"/>
    <cellStyle name="20% - Акцент3 2" xfId="547"/>
    <cellStyle name="20% - Акцент3 2 2" xfId="548"/>
    <cellStyle name="20% - Акцент3 2 3" xfId="549"/>
    <cellStyle name="20% - Акцент3 2_46EE.2011(v1.0)" xfId="550"/>
    <cellStyle name="20% - Акцент3 3" xfId="551"/>
    <cellStyle name="20% - Акцент3 3 2" xfId="552"/>
    <cellStyle name="20% - Акцент3 3 3" xfId="553"/>
    <cellStyle name="20% - Акцент3 3_46EE.2011(v1.0)" xfId="554"/>
    <cellStyle name="20% - Акцент3 4" xfId="555"/>
    <cellStyle name="20% - Акцент3 4 2" xfId="556"/>
    <cellStyle name="20% - Акцент3 4 3" xfId="557"/>
    <cellStyle name="20% - Акцент3 4_46EE.2011(v1.0)" xfId="558"/>
    <cellStyle name="20% - Акцент3 5" xfId="559"/>
    <cellStyle name="20% - Акцент3 5 2" xfId="560"/>
    <cellStyle name="20% - Акцент3 5 3" xfId="561"/>
    <cellStyle name="20% - Акцент3 5_46EE.2011(v1.0)" xfId="562"/>
    <cellStyle name="20% - Акцент3 6" xfId="563"/>
    <cellStyle name="20% - Акцент3 6 2" xfId="564"/>
    <cellStyle name="20% - Акцент3 6 3" xfId="565"/>
    <cellStyle name="20% - Акцент3 6_46EE.2011(v1.0)" xfId="566"/>
    <cellStyle name="20% - Акцент3 7" xfId="567"/>
    <cellStyle name="20% - Акцент3 7 2" xfId="568"/>
    <cellStyle name="20% - Акцент3 7 3" xfId="569"/>
    <cellStyle name="20% - Акцент3 7_46EE.2011(v1.0)" xfId="570"/>
    <cellStyle name="20% - Акцент3 8" xfId="571"/>
    <cellStyle name="20% - Акцент3 8 2" xfId="572"/>
    <cellStyle name="20% - Акцент3 8 3" xfId="573"/>
    <cellStyle name="20% - Акцент3 8_46EE.2011(v1.0)" xfId="574"/>
    <cellStyle name="20% - Акцент3 9" xfId="575"/>
    <cellStyle name="20% - Акцент3 9 2" xfId="576"/>
    <cellStyle name="20% - Акцент3 9 3" xfId="577"/>
    <cellStyle name="20% - Акцент3 9_46EE.2011(v1.0)" xfId="578"/>
    <cellStyle name="20% - Акцент4 10" xfId="579"/>
    <cellStyle name="20% - Акцент4 2" xfId="580"/>
    <cellStyle name="20% - Акцент4 2 2" xfId="581"/>
    <cellStyle name="20% - Акцент4 2 3" xfId="582"/>
    <cellStyle name="20% - Акцент4 2_46EE.2011(v1.0)" xfId="583"/>
    <cellStyle name="20% - Акцент4 3" xfId="584"/>
    <cellStyle name="20% - Акцент4 3 2" xfId="585"/>
    <cellStyle name="20% - Акцент4 3 3" xfId="586"/>
    <cellStyle name="20% - Акцент4 3_46EE.2011(v1.0)" xfId="587"/>
    <cellStyle name="20% - Акцент4 4" xfId="588"/>
    <cellStyle name="20% - Акцент4 4 2" xfId="589"/>
    <cellStyle name="20% - Акцент4 4 3" xfId="590"/>
    <cellStyle name="20% - Акцент4 4_46EE.2011(v1.0)" xfId="591"/>
    <cellStyle name="20% - Акцент4 5" xfId="592"/>
    <cellStyle name="20% - Акцент4 5 2" xfId="593"/>
    <cellStyle name="20% - Акцент4 5 3" xfId="594"/>
    <cellStyle name="20% - Акцент4 5_46EE.2011(v1.0)" xfId="595"/>
    <cellStyle name="20% - Акцент4 6" xfId="596"/>
    <cellStyle name="20% - Акцент4 6 2" xfId="597"/>
    <cellStyle name="20% - Акцент4 6 3" xfId="598"/>
    <cellStyle name="20% - Акцент4 6_46EE.2011(v1.0)" xfId="599"/>
    <cellStyle name="20% - Акцент4 7" xfId="600"/>
    <cellStyle name="20% - Акцент4 7 2" xfId="601"/>
    <cellStyle name="20% - Акцент4 7 3" xfId="602"/>
    <cellStyle name="20% - Акцент4 7_46EE.2011(v1.0)" xfId="603"/>
    <cellStyle name="20% - Акцент4 8" xfId="604"/>
    <cellStyle name="20% - Акцент4 8 2" xfId="605"/>
    <cellStyle name="20% - Акцент4 8 3" xfId="606"/>
    <cellStyle name="20% - Акцент4 8_46EE.2011(v1.0)" xfId="607"/>
    <cellStyle name="20% - Акцент4 9" xfId="608"/>
    <cellStyle name="20% - Акцент4 9 2" xfId="609"/>
    <cellStyle name="20% - Акцент4 9 3" xfId="610"/>
    <cellStyle name="20% - Акцент4 9_46EE.2011(v1.0)" xfId="611"/>
    <cellStyle name="20% - Акцент5 10" xfId="612"/>
    <cellStyle name="20% - Акцент5 2" xfId="613"/>
    <cellStyle name="20% - Акцент5 2 2" xfId="614"/>
    <cellStyle name="20% - Акцент5 2 3" xfId="615"/>
    <cellStyle name="20% - Акцент5 2_46EE.2011(v1.0)" xfId="616"/>
    <cellStyle name="20% - Акцент5 3" xfId="617"/>
    <cellStyle name="20% - Акцент5 3 2" xfId="618"/>
    <cellStyle name="20% - Акцент5 3 3" xfId="619"/>
    <cellStyle name="20% - Акцент5 3_46EE.2011(v1.0)" xfId="620"/>
    <cellStyle name="20% - Акцент5 4" xfId="621"/>
    <cellStyle name="20% - Акцент5 4 2" xfId="622"/>
    <cellStyle name="20% - Акцент5 4 3" xfId="623"/>
    <cellStyle name="20% - Акцент5 4_46EE.2011(v1.0)" xfId="624"/>
    <cellStyle name="20% - Акцент5 5" xfId="625"/>
    <cellStyle name="20% - Акцент5 5 2" xfId="626"/>
    <cellStyle name="20% - Акцент5 5 3" xfId="627"/>
    <cellStyle name="20% - Акцент5 5_46EE.2011(v1.0)" xfId="628"/>
    <cellStyle name="20% - Акцент5 6" xfId="629"/>
    <cellStyle name="20% - Акцент5 6 2" xfId="630"/>
    <cellStyle name="20% - Акцент5 6 3" xfId="631"/>
    <cellStyle name="20% - Акцент5 6_46EE.2011(v1.0)" xfId="632"/>
    <cellStyle name="20% - Акцент5 7" xfId="633"/>
    <cellStyle name="20% - Акцент5 7 2" xfId="634"/>
    <cellStyle name="20% - Акцент5 7 3" xfId="635"/>
    <cellStyle name="20% - Акцент5 7_46EE.2011(v1.0)" xfId="636"/>
    <cellStyle name="20% - Акцент5 8" xfId="637"/>
    <cellStyle name="20% - Акцент5 8 2" xfId="638"/>
    <cellStyle name="20% - Акцент5 8 3" xfId="639"/>
    <cellStyle name="20% - Акцент5 8_46EE.2011(v1.0)" xfId="640"/>
    <cellStyle name="20% - Акцент5 9" xfId="641"/>
    <cellStyle name="20% - Акцент5 9 2" xfId="642"/>
    <cellStyle name="20% - Акцент5 9 3" xfId="643"/>
    <cellStyle name="20% - Акцент5 9_46EE.2011(v1.0)" xfId="644"/>
    <cellStyle name="20% - Акцент6 10" xfId="645"/>
    <cellStyle name="20% - Акцент6 2" xfId="646"/>
    <cellStyle name="20% - Акцент6 2 2" xfId="647"/>
    <cellStyle name="20% - Акцент6 2 3" xfId="648"/>
    <cellStyle name="20% - Акцент6 2_46EE.2011(v1.0)" xfId="649"/>
    <cellStyle name="20% - Акцент6 3" xfId="650"/>
    <cellStyle name="20% - Акцент6 3 2" xfId="651"/>
    <cellStyle name="20% - Акцент6 3 3" xfId="652"/>
    <cellStyle name="20% - Акцент6 3_46EE.2011(v1.0)" xfId="653"/>
    <cellStyle name="20% - Акцент6 4" xfId="654"/>
    <cellStyle name="20% - Акцент6 4 2" xfId="655"/>
    <cellStyle name="20% - Акцент6 4 3" xfId="656"/>
    <cellStyle name="20% - Акцент6 4_46EE.2011(v1.0)" xfId="657"/>
    <cellStyle name="20% - Акцент6 5" xfId="658"/>
    <cellStyle name="20% - Акцент6 5 2" xfId="659"/>
    <cellStyle name="20% - Акцент6 5 3" xfId="660"/>
    <cellStyle name="20% - Акцент6 5_46EE.2011(v1.0)" xfId="661"/>
    <cellStyle name="20% - Акцент6 6" xfId="662"/>
    <cellStyle name="20% - Акцент6 6 2" xfId="663"/>
    <cellStyle name="20% - Акцент6 6 3" xfId="664"/>
    <cellStyle name="20% - Акцент6 6_46EE.2011(v1.0)" xfId="665"/>
    <cellStyle name="20% - Акцент6 7" xfId="666"/>
    <cellStyle name="20% - Акцент6 7 2" xfId="667"/>
    <cellStyle name="20% - Акцент6 7 3" xfId="668"/>
    <cellStyle name="20% - Акцент6 7_46EE.2011(v1.0)" xfId="669"/>
    <cellStyle name="20% - Акцент6 8" xfId="670"/>
    <cellStyle name="20% - Акцент6 8 2" xfId="671"/>
    <cellStyle name="20% - Акцент6 8 3" xfId="672"/>
    <cellStyle name="20% - Акцент6 8_46EE.2011(v1.0)" xfId="673"/>
    <cellStyle name="20% - Акцент6 9" xfId="674"/>
    <cellStyle name="20% - Акцент6 9 2" xfId="675"/>
    <cellStyle name="20% - Акцент6 9 3" xfId="676"/>
    <cellStyle name="20% - Акцент6 9_46EE.2011(v1.0)" xfId="677"/>
    <cellStyle name="40% - Accent1" xfId="678"/>
    <cellStyle name="40% - Accent1 2" xfId="679"/>
    <cellStyle name="40% - Accent1 3" xfId="680"/>
    <cellStyle name="40% - Accent1_46EE.2011(v1.0)" xfId="681"/>
    <cellStyle name="40% - Accent2" xfId="682"/>
    <cellStyle name="40% - Accent2 2" xfId="683"/>
    <cellStyle name="40% - Accent2 3" xfId="684"/>
    <cellStyle name="40% - Accent2_46EE.2011(v1.0)" xfId="685"/>
    <cellStyle name="40% - Accent3" xfId="686"/>
    <cellStyle name="40% - Accent3 2" xfId="687"/>
    <cellStyle name="40% - Accent3 3" xfId="688"/>
    <cellStyle name="40% - Accent3_46EE.2011(v1.0)" xfId="689"/>
    <cellStyle name="40% - Accent4" xfId="690"/>
    <cellStyle name="40% - Accent4 2" xfId="691"/>
    <cellStyle name="40% - Accent4 3" xfId="692"/>
    <cellStyle name="40% - Accent4_46EE.2011(v1.0)" xfId="693"/>
    <cellStyle name="40% - Accent5" xfId="694"/>
    <cellStyle name="40% - Accent5 2" xfId="695"/>
    <cellStyle name="40% - Accent5 3" xfId="696"/>
    <cellStyle name="40% - Accent5_46EE.2011(v1.0)" xfId="697"/>
    <cellStyle name="40% - Accent6" xfId="698"/>
    <cellStyle name="40% - Accent6 2" xfId="699"/>
    <cellStyle name="40% - Accent6 3" xfId="700"/>
    <cellStyle name="40% - Accent6_46EE.2011(v1.0)" xfId="701"/>
    <cellStyle name="40% - Акцент1 10" xfId="702"/>
    <cellStyle name="40% - Акцент1 2" xfId="703"/>
    <cellStyle name="40% - Акцент1 2 2" xfId="704"/>
    <cellStyle name="40% - Акцент1 2 3" xfId="705"/>
    <cellStyle name="40% - Акцент1 2_46EE.2011(v1.0)" xfId="706"/>
    <cellStyle name="40% - Акцент1 3" xfId="707"/>
    <cellStyle name="40% - Акцент1 3 2" xfId="708"/>
    <cellStyle name="40% - Акцент1 3 3" xfId="709"/>
    <cellStyle name="40% - Акцент1 3_46EE.2011(v1.0)" xfId="710"/>
    <cellStyle name="40% - Акцент1 4" xfId="711"/>
    <cellStyle name="40% - Акцент1 4 2" xfId="712"/>
    <cellStyle name="40% - Акцент1 4 3" xfId="713"/>
    <cellStyle name="40% - Акцент1 4_46EE.2011(v1.0)" xfId="714"/>
    <cellStyle name="40% - Акцент1 5" xfId="715"/>
    <cellStyle name="40% - Акцент1 5 2" xfId="716"/>
    <cellStyle name="40% - Акцент1 5 3" xfId="717"/>
    <cellStyle name="40% - Акцент1 5_46EE.2011(v1.0)" xfId="718"/>
    <cellStyle name="40% - Акцент1 6" xfId="719"/>
    <cellStyle name="40% - Акцент1 6 2" xfId="720"/>
    <cellStyle name="40% - Акцент1 6 3" xfId="721"/>
    <cellStyle name="40% - Акцент1 6_46EE.2011(v1.0)" xfId="722"/>
    <cellStyle name="40% - Акцент1 7" xfId="723"/>
    <cellStyle name="40% - Акцент1 7 2" xfId="724"/>
    <cellStyle name="40% - Акцент1 7 3" xfId="725"/>
    <cellStyle name="40% - Акцент1 7_46EE.2011(v1.0)" xfId="726"/>
    <cellStyle name="40% - Акцент1 8" xfId="727"/>
    <cellStyle name="40% - Акцент1 8 2" xfId="728"/>
    <cellStyle name="40% - Акцент1 8 3" xfId="729"/>
    <cellStyle name="40% - Акцент1 8_46EE.2011(v1.0)" xfId="730"/>
    <cellStyle name="40% - Акцент1 9" xfId="731"/>
    <cellStyle name="40% - Акцент1 9 2" xfId="732"/>
    <cellStyle name="40% - Акцент1 9 3" xfId="733"/>
    <cellStyle name="40% - Акцент1 9_46EE.2011(v1.0)" xfId="734"/>
    <cellStyle name="40% - Акцент2 10" xfId="735"/>
    <cellStyle name="40% - Акцент2 2" xfId="736"/>
    <cellStyle name="40% - Акцент2 2 2" xfId="737"/>
    <cellStyle name="40% - Акцент2 2 3" xfId="738"/>
    <cellStyle name="40% - Акцент2 2_46EE.2011(v1.0)" xfId="739"/>
    <cellStyle name="40% - Акцент2 3" xfId="740"/>
    <cellStyle name="40% - Акцент2 3 2" xfId="741"/>
    <cellStyle name="40% - Акцент2 3 3" xfId="742"/>
    <cellStyle name="40% - Акцент2 3_46EE.2011(v1.0)" xfId="743"/>
    <cellStyle name="40% - Акцент2 4" xfId="744"/>
    <cellStyle name="40% - Акцент2 4 2" xfId="745"/>
    <cellStyle name="40% - Акцент2 4 3" xfId="746"/>
    <cellStyle name="40% - Акцент2 4_46EE.2011(v1.0)" xfId="747"/>
    <cellStyle name="40% - Акцент2 5" xfId="748"/>
    <cellStyle name="40% - Акцент2 5 2" xfId="749"/>
    <cellStyle name="40% - Акцент2 5 3" xfId="750"/>
    <cellStyle name="40% - Акцент2 5_46EE.2011(v1.0)" xfId="751"/>
    <cellStyle name="40% - Акцент2 6" xfId="752"/>
    <cellStyle name="40% - Акцент2 6 2" xfId="753"/>
    <cellStyle name="40% - Акцент2 6 3" xfId="754"/>
    <cellStyle name="40% - Акцент2 6_46EE.2011(v1.0)" xfId="755"/>
    <cellStyle name="40% - Акцент2 7" xfId="756"/>
    <cellStyle name="40% - Акцент2 7 2" xfId="757"/>
    <cellStyle name="40% - Акцент2 7 3" xfId="758"/>
    <cellStyle name="40% - Акцент2 7_46EE.2011(v1.0)" xfId="759"/>
    <cellStyle name="40% - Акцент2 8" xfId="760"/>
    <cellStyle name="40% - Акцент2 8 2" xfId="761"/>
    <cellStyle name="40% - Акцент2 8 3" xfId="762"/>
    <cellStyle name="40% - Акцент2 8_46EE.2011(v1.0)" xfId="763"/>
    <cellStyle name="40% - Акцент2 9" xfId="764"/>
    <cellStyle name="40% - Акцент2 9 2" xfId="765"/>
    <cellStyle name="40% - Акцент2 9 3" xfId="766"/>
    <cellStyle name="40% - Акцент2 9_46EE.2011(v1.0)" xfId="767"/>
    <cellStyle name="40% - Акцент3 10" xfId="768"/>
    <cellStyle name="40% - Акцент3 2" xfId="769"/>
    <cellStyle name="40% - Акцент3 2 2" xfId="770"/>
    <cellStyle name="40% - Акцент3 2 3" xfId="771"/>
    <cellStyle name="40% - Акцент3 2_46EE.2011(v1.0)" xfId="772"/>
    <cellStyle name="40% - Акцент3 3" xfId="773"/>
    <cellStyle name="40% - Акцент3 3 2" xfId="774"/>
    <cellStyle name="40% - Акцент3 3 3" xfId="775"/>
    <cellStyle name="40% - Акцент3 3_46EE.2011(v1.0)" xfId="776"/>
    <cellStyle name="40% - Акцент3 4" xfId="777"/>
    <cellStyle name="40% - Акцент3 4 2" xfId="778"/>
    <cellStyle name="40% - Акцент3 4 3" xfId="779"/>
    <cellStyle name="40% - Акцент3 4_46EE.2011(v1.0)" xfId="780"/>
    <cellStyle name="40% - Акцент3 5" xfId="781"/>
    <cellStyle name="40% - Акцент3 5 2" xfId="782"/>
    <cellStyle name="40% - Акцент3 5 3" xfId="783"/>
    <cellStyle name="40% - Акцент3 5_46EE.2011(v1.0)" xfId="784"/>
    <cellStyle name="40% - Акцент3 6" xfId="785"/>
    <cellStyle name="40% - Акцент3 6 2" xfId="786"/>
    <cellStyle name="40% - Акцент3 6 3" xfId="787"/>
    <cellStyle name="40% - Акцент3 6_46EE.2011(v1.0)" xfId="788"/>
    <cellStyle name="40% - Акцент3 7" xfId="789"/>
    <cellStyle name="40% - Акцент3 7 2" xfId="790"/>
    <cellStyle name="40% - Акцент3 7 3" xfId="791"/>
    <cellStyle name="40% - Акцент3 7_46EE.2011(v1.0)" xfId="792"/>
    <cellStyle name="40% - Акцент3 8" xfId="793"/>
    <cellStyle name="40% - Акцент3 8 2" xfId="794"/>
    <cellStyle name="40% - Акцент3 8 3" xfId="795"/>
    <cellStyle name="40% - Акцент3 8_46EE.2011(v1.0)" xfId="796"/>
    <cellStyle name="40% - Акцент3 9" xfId="797"/>
    <cellStyle name="40% - Акцент3 9 2" xfId="798"/>
    <cellStyle name="40% - Акцент3 9 3" xfId="799"/>
    <cellStyle name="40% - Акцент3 9_46EE.2011(v1.0)" xfId="800"/>
    <cellStyle name="40% - Акцент4 10" xfId="801"/>
    <cellStyle name="40% - Акцент4 2" xfId="802"/>
    <cellStyle name="40% - Акцент4 2 2" xfId="803"/>
    <cellStyle name="40% - Акцент4 2 3" xfId="804"/>
    <cellStyle name="40% - Акцент4 2_46EE.2011(v1.0)" xfId="805"/>
    <cellStyle name="40% - Акцент4 3" xfId="806"/>
    <cellStyle name="40% - Акцент4 3 2" xfId="807"/>
    <cellStyle name="40% - Акцент4 3 3" xfId="808"/>
    <cellStyle name="40% - Акцент4 3_46EE.2011(v1.0)" xfId="809"/>
    <cellStyle name="40% - Акцент4 4" xfId="810"/>
    <cellStyle name="40% - Акцент4 4 2" xfId="811"/>
    <cellStyle name="40% - Акцент4 4 3" xfId="812"/>
    <cellStyle name="40% - Акцент4 4_46EE.2011(v1.0)" xfId="813"/>
    <cellStyle name="40% - Акцент4 5" xfId="814"/>
    <cellStyle name="40% - Акцент4 5 2" xfId="815"/>
    <cellStyle name="40% - Акцент4 5 3" xfId="816"/>
    <cellStyle name="40% - Акцент4 5_46EE.2011(v1.0)" xfId="817"/>
    <cellStyle name="40% - Акцент4 6" xfId="818"/>
    <cellStyle name="40% - Акцент4 6 2" xfId="819"/>
    <cellStyle name="40% - Акцент4 6 3" xfId="820"/>
    <cellStyle name="40% - Акцент4 6_46EE.2011(v1.0)" xfId="821"/>
    <cellStyle name="40% - Акцент4 7" xfId="822"/>
    <cellStyle name="40% - Акцент4 7 2" xfId="823"/>
    <cellStyle name="40% - Акцент4 7 3" xfId="824"/>
    <cellStyle name="40% - Акцент4 7_46EE.2011(v1.0)" xfId="825"/>
    <cellStyle name="40% - Акцент4 8" xfId="826"/>
    <cellStyle name="40% - Акцент4 8 2" xfId="827"/>
    <cellStyle name="40% - Акцент4 8 3" xfId="828"/>
    <cellStyle name="40% - Акцент4 8_46EE.2011(v1.0)" xfId="829"/>
    <cellStyle name="40% - Акцент4 9" xfId="830"/>
    <cellStyle name="40% - Акцент4 9 2" xfId="831"/>
    <cellStyle name="40% - Акцент4 9 3" xfId="832"/>
    <cellStyle name="40% - Акцент4 9_46EE.2011(v1.0)" xfId="833"/>
    <cellStyle name="40% - Акцент5 10" xfId="834"/>
    <cellStyle name="40% - Акцент5 2" xfId="835"/>
    <cellStyle name="40% - Акцент5 2 2" xfId="836"/>
    <cellStyle name="40% - Акцент5 2 3" xfId="837"/>
    <cellStyle name="40% - Акцент5 2_46EE.2011(v1.0)" xfId="838"/>
    <cellStyle name="40% - Акцент5 3" xfId="839"/>
    <cellStyle name="40% - Акцент5 3 2" xfId="840"/>
    <cellStyle name="40% - Акцент5 3 3" xfId="841"/>
    <cellStyle name="40% - Акцент5 3_46EE.2011(v1.0)" xfId="842"/>
    <cellStyle name="40% - Акцент5 4" xfId="843"/>
    <cellStyle name="40% - Акцент5 4 2" xfId="844"/>
    <cellStyle name="40% - Акцент5 4 3" xfId="845"/>
    <cellStyle name="40% - Акцент5 4_46EE.2011(v1.0)" xfId="846"/>
    <cellStyle name="40% - Акцент5 5" xfId="847"/>
    <cellStyle name="40% - Акцент5 5 2" xfId="848"/>
    <cellStyle name="40% - Акцент5 5 3" xfId="849"/>
    <cellStyle name="40% - Акцент5 5_46EE.2011(v1.0)" xfId="850"/>
    <cellStyle name="40% - Акцент5 6" xfId="851"/>
    <cellStyle name="40% - Акцент5 6 2" xfId="852"/>
    <cellStyle name="40% - Акцент5 6 3" xfId="853"/>
    <cellStyle name="40% - Акцент5 6_46EE.2011(v1.0)" xfId="854"/>
    <cellStyle name="40% - Акцент5 7" xfId="855"/>
    <cellStyle name="40% - Акцент5 7 2" xfId="856"/>
    <cellStyle name="40% - Акцент5 7 3" xfId="857"/>
    <cellStyle name="40% - Акцент5 7_46EE.2011(v1.0)" xfId="858"/>
    <cellStyle name="40% - Акцент5 8" xfId="859"/>
    <cellStyle name="40% - Акцент5 8 2" xfId="860"/>
    <cellStyle name="40% - Акцент5 8 3" xfId="861"/>
    <cellStyle name="40% - Акцент5 8_46EE.2011(v1.0)" xfId="862"/>
    <cellStyle name="40% - Акцент5 9" xfId="863"/>
    <cellStyle name="40% - Акцент5 9 2" xfId="864"/>
    <cellStyle name="40% - Акцент5 9 3" xfId="865"/>
    <cellStyle name="40% - Акцент5 9_46EE.2011(v1.0)" xfId="866"/>
    <cellStyle name="40% - Акцент6 10" xfId="867"/>
    <cellStyle name="40% - Акцент6 2" xfId="868"/>
    <cellStyle name="40% - Акцент6 2 2" xfId="869"/>
    <cellStyle name="40% - Акцент6 2 3" xfId="870"/>
    <cellStyle name="40% - Акцент6 2_46EE.2011(v1.0)" xfId="871"/>
    <cellStyle name="40% - Акцент6 3" xfId="872"/>
    <cellStyle name="40% - Акцент6 3 2" xfId="873"/>
    <cellStyle name="40% - Акцент6 3 3" xfId="874"/>
    <cellStyle name="40% - Акцент6 3_46EE.2011(v1.0)" xfId="875"/>
    <cellStyle name="40% - Акцент6 4" xfId="876"/>
    <cellStyle name="40% - Акцент6 4 2" xfId="877"/>
    <cellStyle name="40% - Акцент6 4 3" xfId="878"/>
    <cellStyle name="40% - Акцент6 4_46EE.2011(v1.0)" xfId="879"/>
    <cellStyle name="40% - Акцент6 5" xfId="880"/>
    <cellStyle name="40% - Акцент6 5 2" xfId="881"/>
    <cellStyle name="40% - Акцент6 5 3" xfId="882"/>
    <cellStyle name="40% - Акцент6 5_46EE.2011(v1.0)" xfId="883"/>
    <cellStyle name="40% - Акцент6 6" xfId="884"/>
    <cellStyle name="40% - Акцент6 6 2" xfId="885"/>
    <cellStyle name="40% - Акцент6 6 3" xfId="886"/>
    <cellStyle name="40% - Акцент6 6_46EE.2011(v1.0)" xfId="887"/>
    <cellStyle name="40% - Акцент6 7" xfId="888"/>
    <cellStyle name="40% - Акцент6 7 2" xfId="889"/>
    <cellStyle name="40% - Акцент6 7 3" xfId="890"/>
    <cellStyle name="40% - Акцент6 7_46EE.2011(v1.0)" xfId="891"/>
    <cellStyle name="40% - Акцент6 8" xfId="892"/>
    <cellStyle name="40% - Акцент6 8 2" xfId="893"/>
    <cellStyle name="40% - Акцент6 8 3" xfId="894"/>
    <cellStyle name="40% - Акцент6 8_46EE.2011(v1.0)" xfId="895"/>
    <cellStyle name="40% - Акцент6 9" xfId="896"/>
    <cellStyle name="40% - Акцент6 9 2" xfId="897"/>
    <cellStyle name="40% - Акцент6 9 3" xfId="898"/>
    <cellStyle name="40% - Акцент6 9_46EE.2011(v1.0)" xfId="899"/>
    <cellStyle name="60% - Accent1" xfId="900"/>
    <cellStyle name="60% - Accent2" xfId="901"/>
    <cellStyle name="60% - Accent3" xfId="902"/>
    <cellStyle name="60% - Accent4" xfId="903"/>
    <cellStyle name="60% - Accent5" xfId="904"/>
    <cellStyle name="60% - Accent6" xfId="905"/>
    <cellStyle name="60% - Акцент1 2" xfId="906"/>
    <cellStyle name="60% - Акцент1 2 2" xfId="907"/>
    <cellStyle name="60% - Акцент1 3" xfId="908"/>
    <cellStyle name="60% - Акцент1 3 2" xfId="909"/>
    <cellStyle name="60% - Акцент1 4" xfId="910"/>
    <cellStyle name="60% - Акцент1 4 2" xfId="911"/>
    <cellStyle name="60% - Акцент1 5" xfId="912"/>
    <cellStyle name="60% - Акцент1 5 2" xfId="913"/>
    <cellStyle name="60% - Акцент1 6" xfId="914"/>
    <cellStyle name="60% - Акцент1 6 2" xfId="915"/>
    <cellStyle name="60% - Акцент1 7" xfId="916"/>
    <cellStyle name="60% - Акцент1 7 2" xfId="917"/>
    <cellStyle name="60% - Акцент1 8" xfId="918"/>
    <cellStyle name="60% - Акцент1 8 2" xfId="919"/>
    <cellStyle name="60% - Акцент1 9" xfId="920"/>
    <cellStyle name="60% - Акцент1 9 2" xfId="921"/>
    <cellStyle name="60% - Акцент2 2" xfId="922"/>
    <cellStyle name="60% - Акцент2 2 2" xfId="923"/>
    <cellStyle name="60% - Акцент2 3" xfId="924"/>
    <cellStyle name="60% - Акцент2 3 2" xfId="925"/>
    <cellStyle name="60% - Акцент2 4" xfId="926"/>
    <cellStyle name="60% - Акцент2 4 2" xfId="927"/>
    <cellStyle name="60% - Акцент2 5" xfId="928"/>
    <cellStyle name="60% - Акцент2 5 2" xfId="929"/>
    <cellStyle name="60% - Акцент2 6" xfId="930"/>
    <cellStyle name="60% - Акцент2 6 2" xfId="931"/>
    <cellStyle name="60% - Акцент2 7" xfId="932"/>
    <cellStyle name="60% - Акцент2 7 2" xfId="933"/>
    <cellStyle name="60% - Акцент2 8" xfId="934"/>
    <cellStyle name="60% - Акцент2 8 2" xfId="935"/>
    <cellStyle name="60% - Акцент2 9" xfId="936"/>
    <cellStyle name="60% - Акцент2 9 2" xfId="937"/>
    <cellStyle name="60% - Акцент3 2" xfId="938"/>
    <cellStyle name="60% - Акцент3 2 2" xfId="939"/>
    <cellStyle name="60% - Акцент3 3" xfId="940"/>
    <cellStyle name="60% - Акцент3 3 2" xfId="941"/>
    <cellStyle name="60% - Акцент3 4" xfId="942"/>
    <cellStyle name="60% - Акцент3 4 2" xfId="943"/>
    <cellStyle name="60% - Акцент3 5" xfId="944"/>
    <cellStyle name="60% - Акцент3 5 2" xfId="945"/>
    <cellStyle name="60% - Акцент3 6" xfId="946"/>
    <cellStyle name="60% - Акцент3 6 2" xfId="947"/>
    <cellStyle name="60% - Акцент3 7" xfId="948"/>
    <cellStyle name="60% - Акцент3 7 2" xfId="949"/>
    <cellStyle name="60% - Акцент3 8" xfId="950"/>
    <cellStyle name="60% - Акцент3 8 2" xfId="951"/>
    <cellStyle name="60% - Акцент3 9" xfId="952"/>
    <cellStyle name="60% - Акцент3 9 2" xfId="953"/>
    <cellStyle name="60% - Акцент4 2" xfId="954"/>
    <cellStyle name="60% - Акцент4 2 2" xfId="955"/>
    <cellStyle name="60% - Акцент4 3" xfId="956"/>
    <cellStyle name="60% - Акцент4 3 2" xfId="957"/>
    <cellStyle name="60% - Акцент4 4" xfId="958"/>
    <cellStyle name="60% - Акцент4 4 2" xfId="959"/>
    <cellStyle name="60% - Акцент4 5" xfId="960"/>
    <cellStyle name="60% - Акцент4 5 2" xfId="961"/>
    <cellStyle name="60% - Акцент4 6" xfId="962"/>
    <cellStyle name="60% - Акцент4 6 2" xfId="963"/>
    <cellStyle name="60% - Акцент4 7" xfId="964"/>
    <cellStyle name="60% - Акцент4 7 2" xfId="965"/>
    <cellStyle name="60% - Акцент4 8" xfId="966"/>
    <cellStyle name="60% - Акцент4 8 2" xfId="967"/>
    <cellStyle name="60% - Акцент4 9" xfId="968"/>
    <cellStyle name="60% - Акцент4 9 2" xfId="969"/>
    <cellStyle name="60% - Акцент5 2" xfId="970"/>
    <cellStyle name="60% - Акцент5 2 2" xfId="971"/>
    <cellStyle name="60% - Акцент5 3" xfId="972"/>
    <cellStyle name="60% - Акцент5 3 2" xfId="973"/>
    <cellStyle name="60% - Акцент5 4" xfId="974"/>
    <cellStyle name="60% - Акцент5 4 2" xfId="975"/>
    <cellStyle name="60% - Акцент5 5" xfId="976"/>
    <cellStyle name="60% - Акцент5 5 2" xfId="977"/>
    <cellStyle name="60% - Акцент5 6" xfId="978"/>
    <cellStyle name="60% - Акцент5 6 2" xfId="979"/>
    <cellStyle name="60% - Акцент5 7" xfId="980"/>
    <cellStyle name="60% - Акцент5 7 2" xfId="981"/>
    <cellStyle name="60% - Акцент5 8" xfId="982"/>
    <cellStyle name="60% - Акцент5 8 2" xfId="983"/>
    <cellStyle name="60% - Акцент5 9" xfId="984"/>
    <cellStyle name="60% - Акцент5 9 2" xfId="985"/>
    <cellStyle name="60% - Акцент6 2" xfId="986"/>
    <cellStyle name="60% - Акцент6 2 2" xfId="987"/>
    <cellStyle name="60% - Акцент6 3" xfId="988"/>
    <cellStyle name="60% - Акцент6 3 2" xfId="989"/>
    <cellStyle name="60% - Акцент6 4" xfId="990"/>
    <cellStyle name="60% - Акцент6 4 2" xfId="991"/>
    <cellStyle name="60% - Акцент6 5" xfId="992"/>
    <cellStyle name="60% - Акцент6 5 2" xfId="993"/>
    <cellStyle name="60% - Акцент6 6" xfId="994"/>
    <cellStyle name="60% - Акцент6 6 2" xfId="995"/>
    <cellStyle name="60% - Акцент6 7" xfId="996"/>
    <cellStyle name="60% - Акцент6 7 2" xfId="997"/>
    <cellStyle name="60% - Акцент6 8" xfId="998"/>
    <cellStyle name="60% - Акцент6 8 2" xfId="999"/>
    <cellStyle name="60% - Акцент6 9" xfId="1000"/>
    <cellStyle name="60% - Акцент6 9 2" xfId="1001"/>
    <cellStyle name="Accent1" xfId="1002"/>
    <cellStyle name="Accent2" xfId="1003"/>
    <cellStyle name="Accent3" xfId="1004"/>
    <cellStyle name="Accent4" xfId="1005"/>
    <cellStyle name="Accent5" xfId="1006"/>
    <cellStyle name="Accent6" xfId="1007"/>
    <cellStyle name="Ăčďĺđńńűëęŕ" xfId="1008"/>
    <cellStyle name="AFE" xfId="1009"/>
    <cellStyle name="Áĺççŕůčňíűé" xfId="1010"/>
    <cellStyle name="Äĺíĺćíűé [0]_(ňŕá 3č)" xfId="1011"/>
    <cellStyle name="Äĺíĺćíűé_(ňŕá 3č)" xfId="1012"/>
    <cellStyle name="Bad" xfId="1013"/>
    <cellStyle name="Blue" xfId="1014"/>
    <cellStyle name="Body_$Dollars" xfId="1015"/>
    <cellStyle name="Calculation" xfId="1016"/>
    <cellStyle name="Cells 2" xfId="1017"/>
    <cellStyle name="Check Cell" xfId="1018"/>
    <cellStyle name="Chek" xfId="1019"/>
    <cellStyle name="Comma [0]_Adjusted FS 1299" xfId="1020"/>
    <cellStyle name="Comma 0" xfId="1021"/>
    <cellStyle name="Comma 0*" xfId="1022"/>
    <cellStyle name="Comma 2" xfId="1023"/>
    <cellStyle name="Comma 3*" xfId="1024"/>
    <cellStyle name="Comma_Adjusted FS 1299" xfId="1025"/>
    <cellStyle name="Comma0" xfId="1026"/>
    <cellStyle name="Çŕůčňíűé" xfId="1027"/>
    <cellStyle name="Currency [0]" xfId="1028"/>
    <cellStyle name="Currency [0] 2" xfId="1029"/>
    <cellStyle name="Currency [0] 2 2" xfId="1030"/>
    <cellStyle name="Currency [0] 2 3" xfId="1031"/>
    <cellStyle name="Currency [0] 2 4" xfId="1032"/>
    <cellStyle name="Currency [0] 2 5" xfId="1033"/>
    <cellStyle name="Currency [0] 2 6" xfId="1034"/>
    <cellStyle name="Currency [0] 2 7" xfId="1035"/>
    <cellStyle name="Currency [0] 2 8" xfId="1036"/>
    <cellStyle name="Currency [0] 2 9" xfId="1037"/>
    <cellStyle name="Currency [0] 3" xfId="1038"/>
    <cellStyle name="Currency [0] 3 2" xfId="1039"/>
    <cellStyle name="Currency [0] 3 3" xfId="1040"/>
    <cellStyle name="Currency [0] 3 4" xfId="1041"/>
    <cellStyle name="Currency [0] 3 5" xfId="1042"/>
    <cellStyle name="Currency [0] 3 6" xfId="1043"/>
    <cellStyle name="Currency [0] 3 7" xfId="1044"/>
    <cellStyle name="Currency [0] 3 8" xfId="1045"/>
    <cellStyle name="Currency [0] 3 9" xfId="1046"/>
    <cellStyle name="Currency [0] 4" xfId="1047"/>
    <cellStyle name="Currency [0] 4 2" xfId="1048"/>
    <cellStyle name="Currency [0] 4 3" xfId="1049"/>
    <cellStyle name="Currency [0] 4 4" xfId="1050"/>
    <cellStyle name="Currency [0] 4 5" xfId="1051"/>
    <cellStyle name="Currency [0] 4 6" xfId="1052"/>
    <cellStyle name="Currency [0] 4 7" xfId="1053"/>
    <cellStyle name="Currency [0] 4 8" xfId="1054"/>
    <cellStyle name="Currency [0] 4 9" xfId="1055"/>
    <cellStyle name="Currency [0] 5" xfId="1056"/>
    <cellStyle name="Currency [0] 5 2" xfId="1057"/>
    <cellStyle name="Currency [0] 5 3" xfId="1058"/>
    <cellStyle name="Currency [0] 5 4" xfId="1059"/>
    <cellStyle name="Currency [0] 5 5" xfId="1060"/>
    <cellStyle name="Currency [0] 5 6" xfId="1061"/>
    <cellStyle name="Currency [0] 5 7" xfId="1062"/>
    <cellStyle name="Currency [0] 5 8" xfId="1063"/>
    <cellStyle name="Currency [0] 5 9" xfId="1064"/>
    <cellStyle name="Currency [0] 6" xfId="1065"/>
    <cellStyle name="Currency [0] 6 2" xfId="1066"/>
    <cellStyle name="Currency [0] 6 3" xfId="1067"/>
    <cellStyle name="Currency [0] 7" xfId="1068"/>
    <cellStyle name="Currency [0] 7 2" xfId="1069"/>
    <cellStyle name="Currency [0] 7 3" xfId="1070"/>
    <cellStyle name="Currency [0] 8" xfId="1071"/>
    <cellStyle name="Currency [0] 8 2" xfId="1072"/>
    <cellStyle name="Currency [0] 8 3" xfId="1073"/>
    <cellStyle name="Currency 0" xfId="1074"/>
    <cellStyle name="Currency 2" xfId="1075"/>
    <cellStyle name="Currency_06_9m" xfId="1076"/>
    <cellStyle name="Currency0" xfId="1077"/>
    <cellStyle name="Currency2" xfId="1078"/>
    <cellStyle name="Date" xfId="1079"/>
    <cellStyle name="Date Aligned" xfId="1080"/>
    <cellStyle name="Dates" xfId="1081"/>
    <cellStyle name="Dezimal [0]_NEGS" xfId="1082"/>
    <cellStyle name="Dezimal_NEGS" xfId="1083"/>
    <cellStyle name="Dotted Line" xfId="1084"/>
    <cellStyle name="E&amp;Y House" xfId="1085"/>
    <cellStyle name="E-mail" xfId="1086"/>
    <cellStyle name="E-mail 2" xfId="1087"/>
    <cellStyle name="E-mail_46EP.2012(v0.1)" xfId="1088"/>
    <cellStyle name="Euro" xfId="1089"/>
    <cellStyle name="ew" xfId="1090"/>
    <cellStyle name="Excel Built-in Normal" xfId="1091"/>
    <cellStyle name="Excel_BuiltIn_Hyperlink" xfId="1092"/>
    <cellStyle name="Explanatory Text" xfId="1093"/>
    <cellStyle name="F2" xfId="1094"/>
    <cellStyle name="F3" xfId="1095"/>
    <cellStyle name="F4" xfId="1096"/>
    <cellStyle name="F5" xfId="1097"/>
    <cellStyle name="F6" xfId="1098"/>
    <cellStyle name="F7" xfId="1099"/>
    <cellStyle name="F8" xfId="1100"/>
    <cellStyle name="Fixed" xfId="1101"/>
    <cellStyle name="fo]_x000d__x000a_UserName=Murat Zelef_x000d__x000a_UserCompany=Bumerang_x000d__x000a__x000d__x000a_[File Paths]_x000d__x000a_WorkingDirectory=C:\EQUIS\DLWIN_x000d__x000a_DownLoader=C" xfId="1102"/>
    <cellStyle name="Followed Hyperlink" xfId="1103"/>
    <cellStyle name="Footnote" xfId="1104"/>
    <cellStyle name="Good" xfId="1105"/>
    <cellStyle name="hard no" xfId="1106"/>
    <cellStyle name="Hard Percent" xfId="1107"/>
    <cellStyle name="hardno" xfId="1108"/>
    <cellStyle name="Header" xfId="1109"/>
    <cellStyle name="Header 3" xfId="1110"/>
    <cellStyle name="Heading" xfId="1111"/>
    <cellStyle name="Heading 1" xfId="1112"/>
    <cellStyle name="Heading 2" xfId="1113"/>
    <cellStyle name="Heading 3" xfId="1114"/>
    <cellStyle name="Heading 4" xfId="1115"/>
    <cellStyle name="Heading_GP.ITOG.4.78(v1.0) - для разделения" xfId="1116"/>
    <cellStyle name="Heading1" xfId="1117"/>
    <cellStyle name="Heading2" xfId="1118"/>
    <cellStyle name="Heading2 2" xfId="1119"/>
    <cellStyle name="Heading2_46EP.2012(v0.1)" xfId="1120"/>
    <cellStyle name="Hyperlink" xfId="1121"/>
    <cellStyle name="Îáű÷íűé__FES" xfId="1122"/>
    <cellStyle name="Îáû÷íûé_cogs" xfId="1123"/>
    <cellStyle name="Îňęđűâŕâřŕ˙ń˙ ăčďĺđńńűëęŕ" xfId="1124"/>
    <cellStyle name="Info" xfId="1125"/>
    <cellStyle name="Input" xfId="1126"/>
    <cellStyle name="InputCurrency" xfId="1127"/>
    <cellStyle name="InputCurrency2" xfId="1128"/>
    <cellStyle name="InputMultiple1" xfId="1129"/>
    <cellStyle name="InputPercent1" xfId="1130"/>
    <cellStyle name="Inputs" xfId="1131"/>
    <cellStyle name="Inputs (const)" xfId="1132"/>
    <cellStyle name="Inputs (const) 2" xfId="1133"/>
    <cellStyle name="Inputs (const)_46EP.2012(v0.1)" xfId="1134"/>
    <cellStyle name="Inputs 2" xfId="1135"/>
    <cellStyle name="Inputs Co" xfId="1136"/>
    <cellStyle name="Inputs_46EE.2011(v1.0)" xfId="1137"/>
    <cellStyle name="Linked Cell" xfId="1138"/>
    <cellStyle name="Millares [0]_RESULTS" xfId="1139"/>
    <cellStyle name="Millares_RESULTS" xfId="1140"/>
    <cellStyle name="Milliers [0]_RESULTS" xfId="1141"/>
    <cellStyle name="Milliers_RESULTS" xfId="1142"/>
    <cellStyle name="mnb" xfId="1143"/>
    <cellStyle name="Moneda [0]_RESULTS" xfId="1144"/>
    <cellStyle name="Moneda_RESULTS" xfId="1145"/>
    <cellStyle name="Monétaire [0]_RESULTS" xfId="1146"/>
    <cellStyle name="Monétaire_RESULTS" xfId="1147"/>
    <cellStyle name="Multiple" xfId="1148"/>
    <cellStyle name="Multiple1" xfId="1149"/>
    <cellStyle name="MultipleBelow" xfId="1150"/>
    <cellStyle name="namber" xfId="1151"/>
    <cellStyle name="Neutral" xfId="1152"/>
    <cellStyle name="Norma11l" xfId="1153"/>
    <cellStyle name="normal" xfId="1154"/>
    <cellStyle name="Normal - Style1" xfId="1155"/>
    <cellStyle name="normal 10" xfId="1156"/>
    <cellStyle name="Normal 2" xfId="1157"/>
    <cellStyle name="Normal 2 2" xfId="1158"/>
    <cellStyle name="Normal 2 3" xfId="1159"/>
    <cellStyle name="normal 3" xfId="1160"/>
    <cellStyle name="normal 4" xfId="1161"/>
    <cellStyle name="normal 5" xfId="1162"/>
    <cellStyle name="normal 6" xfId="1163"/>
    <cellStyle name="normal 7" xfId="1164"/>
    <cellStyle name="normal 8" xfId="1165"/>
    <cellStyle name="normal 9" xfId="1166"/>
    <cellStyle name="Normal." xfId="1167"/>
    <cellStyle name="Normal_06_9m" xfId="1168"/>
    <cellStyle name="Normal1" xfId="1169"/>
    <cellStyle name="Normal2" xfId="1170"/>
    <cellStyle name="NormalGB" xfId="1171"/>
    <cellStyle name="Normalny_24. 02. 97." xfId="1172"/>
    <cellStyle name="normбlnм_laroux" xfId="1173"/>
    <cellStyle name="Note" xfId="1174"/>
    <cellStyle name="number" xfId="1175"/>
    <cellStyle name="Ôčíŕíńîâűé [0]_(ňŕá 3č)" xfId="1176"/>
    <cellStyle name="Ôčíŕíńîâűé_(ňŕá 3č)" xfId="1177"/>
    <cellStyle name="Option" xfId="1178"/>
    <cellStyle name="Òûñÿ÷è [0]_cogs" xfId="1179"/>
    <cellStyle name="Òûñÿ÷è_cogs" xfId="1180"/>
    <cellStyle name="Output" xfId="1181"/>
    <cellStyle name="Page Number" xfId="1182"/>
    <cellStyle name="pb_page_heading_LS" xfId="1183"/>
    <cellStyle name="Percent_RS_Lianozovo-Samara_9m01" xfId="1184"/>
    <cellStyle name="Percent1" xfId="1185"/>
    <cellStyle name="Piug" xfId="1186"/>
    <cellStyle name="Plug" xfId="1187"/>
    <cellStyle name="Price_Body" xfId="1188"/>
    <cellStyle name="prochrek" xfId="1189"/>
    <cellStyle name="Protected" xfId="1190"/>
    <cellStyle name="Result" xfId="1191"/>
    <cellStyle name="Result2" xfId="1192"/>
    <cellStyle name="Salomon Logo" xfId="1193"/>
    <cellStyle name="SAPBEXaggData" xfId="1194"/>
    <cellStyle name="SAPBEXaggDataEmph" xfId="1195"/>
    <cellStyle name="SAPBEXaggItem" xfId="1196"/>
    <cellStyle name="SAPBEXaggItemX" xfId="1197"/>
    <cellStyle name="SAPBEXchaText" xfId="1198"/>
    <cellStyle name="SAPBEXexcBad7" xfId="1199"/>
    <cellStyle name="SAPBEXexcBad8" xfId="1200"/>
    <cellStyle name="SAPBEXexcBad9" xfId="1201"/>
    <cellStyle name="SAPBEXexcCritical4" xfId="1202"/>
    <cellStyle name="SAPBEXexcCritical5" xfId="1203"/>
    <cellStyle name="SAPBEXexcCritical6" xfId="1204"/>
    <cellStyle name="SAPBEXexcGood1" xfId="1205"/>
    <cellStyle name="SAPBEXexcGood2" xfId="1206"/>
    <cellStyle name="SAPBEXexcGood3" xfId="1207"/>
    <cellStyle name="SAPBEXfilterDrill" xfId="1208"/>
    <cellStyle name="SAPBEXfilterItem" xfId="1209"/>
    <cellStyle name="SAPBEXfilterText" xfId="1210"/>
    <cellStyle name="SAPBEXformats" xfId="1211"/>
    <cellStyle name="SAPBEXheaderItem" xfId="1212"/>
    <cellStyle name="SAPBEXheaderText" xfId="1213"/>
    <cellStyle name="SAPBEXHLevel0" xfId="1214"/>
    <cellStyle name="SAPBEXHLevel0X" xfId="1215"/>
    <cellStyle name="SAPBEXHLevel1" xfId="1216"/>
    <cellStyle name="SAPBEXHLevel1X" xfId="1217"/>
    <cellStyle name="SAPBEXHLevel2" xfId="1218"/>
    <cellStyle name="SAPBEXHLevel2X" xfId="1219"/>
    <cellStyle name="SAPBEXHLevel3" xfId="1220"/>
    <cellStyle name="SAPBEXHLevel3X" xfId="1221"/>
    <cellStyle name="SAPBEXinputData" xfId="1222"/>
    <cellStyle name="SAPBEXresData" xfId="1223"/>
    <cellStyle name="SAPBEXresDataEmph" xfId="1224"/>
    <cellStyle name="SAPBEXresItem" xfId="1225"/>
    <cellStyle name="SAPBEXresItemX" xfId="1226"/>
    <cellStyle name="SAPBEXstdData" xfId="1227"/>
    <cellStyle name="SAPBEXstdDataEmph" xfId="1228"/>
    <cellStyle name="SAPBEXstdItem" xfId="1229"/>
    <cellStyle name="SAPBEXstdItemX" xfId="1230"/>
    <cellStyle name="SAPBEXtitle" xfId="1231"/>
    <cellStyle name="SAPBEXundefined" xfId="1232"/>
    <cellStyle name="st1" xfId="1233"/>
    <cellStyle name="Standard_NEGS" xfId="1234"/>
    <cellStyle name="Style 1" xfId="1235"/>
    <cellStyle name="Table Head" xfId="1236"/>
    <cellStyle name="Table Head Aligned" xfId="1237"/>
    <cellStyle name="Table Head Blue" xfId="1238"/>
    <cellStyle name="Table Head Green" xfId="1239"/>
    <cellStyle name="Table Head_Val_Sum_Graph" xfId="1240"/>
    <cellStyle name="Table Heading" xfId="1241"/>
    <cellStyle name="Table Heading 2" xfId="1242"/>
    <cellStyle name="Table Heading_46EP.2012(v0.1)" xfId="1243"/>
    <cellStyle name="Table Text" xfId="1244"/>
    <cellStyle name="Table Title" xfId="1245"/>
    <cellStyle name="Table Units" xfId="1246"/>
    <cellStyle name="Table_Header" xfId="1247"/>
    <cellStyle name="TableStyleLight1" xfId="1248"/>
    <cellStyle name="TableStyleLight1 2" xfId="1249"/>
    <cellStyle name="Text" xfId="1250"/>
    <cellStyle name="Text 1" xfId="1251"/>
    <cellStyle name="Text Head" xfId="1252"/>
    <cellStyle name="Text Head 1" xfId="1253"/>
    <cellStyle name="Title" xfId="1254"/>
    <cellStyle name="Title 4" xfId="1255"/>
    <cellStyle name="Total" xfId="1256"/>
    <cellStyle name="TotalCurrency" xfId="1257"/>
    <cellStyle name="Underline_Single" xfId="1258"/>
    <cellStyle name="Unit" xfId="1259"/>
    <cellStyle name="Warning Text" xfId="1260"/>
    <cellStyle name="year" xfId="1261"/>
    <cellStyle name="Акцент1 2" xfId="1262"/>
    <cellStyle name="Акцент1 2 2" xfId="1263"/>
    <cellStyle name="Акцент1 3" xfId="1264"/>
    <cellStyle name="Акцент1 3 2" xfId="1265"/>
    <cellStyle name="Акцент1 4" xfId="1266"/>
    <cellStyle name="Акцент1 4 2" xfId="1267"/>
    <cellStyle name="Акцент1 5" xfId="1268"/>
    <cellStyle name="Акцент1 5 2" xfId="1269"/>
    <cellStyle name="Акцент1 6" xfId="1270"/>
    <cellStyle name="Акцент1 6 2" xfId="1271"/>
    <cellStyle name="Акцент1 7" xfId="1272"/>
    <cellStyle name="Акцент1 7 2" xfId="1273"/>
    <cellStyle name="Акцент1 8" xfId="1274"/>
    <cellStyle name="Акцент1 8 2" xfId="1275"/>
    <cellStyle name="Акцент1 9" xfId="1276"/>
    <cellStyle name="Акцент1 9 2" xfId="1277"/>
    <cellStyle name="Акцент2 2" xfId="1278"/>
    <cellStyle name="Акцент2 2 2" xfId="1279"/>
    <cellStyle name="Акцент2 3" xfId="1280"/>
    <cellStyle name="Акцент2 3 2" xfId="1281"/>
    <cellStyle name="Акцент2 4" xfId="1282"/>
    <cellStyle name="Акцент2 4 2" xfId="1283"/>
    <cellStyle name="Акцент2 5" xfId="1284"/>
    <cellStyle name="Акцент2 5 2" xfId="1285"/>
    <cellStyle name="Акцент2 6" xfId="1286"/>
    <cellStyle name="Акцент2 6 2" xfId="1287"/>
    <cellStyle name="Акцент2 7" xfId="1288"/>
    <cellStyle name="Акцент2 7 2" xfId="1289"/>
    <cellStyle name="Акцент2 8" xfId="1290"/>
    <cellStyle name="Акцент2 8 2" xfId="1291"/>
    <cellStyle name="Акцент2 9" xfId="1292"/>
    <cellStyle name="Акцент2 9 2" xfId="1293"/>
    <cellStyle name="Акцент3 2" xfId="1294"/>
    <cellStyle name="Акцент3 2 2" xfId="1295"/>
    <cellStyle name="Акцент3 3" xfId="1296"/>
    <cellStyle name="Акцент3 3 2" xfId="1297"/>
    <cellStyle name="Акцент3 4" xfId="1298"/>
    <cellStyle name="Акцент3 4 2" xfId="1299"/>
    <cellStyle name="Акцент3 5" xfId="1300"/>
    <cellStyle name="Акцент3 5 2" xfId="1301"/>
    <cellStyle name="Акцент3 6" xfId="1302"/>
    <cellStyle name="Акцент3 6 2" xfId="1303"/>
    <cellStyle name="Акцент3 7" xfId="1304"/>
    <cellStyle name="Акцент3 7 2" xfId="1305"/>
    <cellStyle name="Акцент3 8" xfId="1306"/>
    <cellStyle name="Акцент3 8 2" xfId="1307"/>
    <cellStyle name="Акцент3 9" xfId="1308"/>
    <cellStyle name="Акцент3 9 2" xfId="1309"/>
    <cellStyle name="Акцент4 2" xfId="1310"/>
    <cellStyle name="Акцент4 2 2" xfId="1311"/>
    <cellStyle name="Акцент4 3" xfId="1312"/>
    <cellStyle name="Акцент4 3 2" xfId="1313"/>
    <cellStyle name="Акцент4 4" xfId="1314"/>
    <cellStyle name="Акцент4 4 2" xfId="1315"/>
    <cellStyle name="Акцент4 5" xfId="1316"/>
    <cellStyle name="Акцент4 5 2" xfId="1317"/>
    <cellStyle name="Акцент4 6" xfId="1318"/>
    <cellStyle name="Акцент4 6 2" xfId="1319"/>
    <cellStyle name="Акцент4 7" xfId="1320"/>
    <cellStyle name="Акцент4 7 2" xfId="1321"/>
    <cellStyle name="Акцент4 8" xfId="1322"/>
    <cellStyle name="Акцент4 8 2" xfId="1323"/>
    <cellStyle name="Акцент4 9" xfId="1324"/>
    <cellStyle name="Акцент4 9 2" xfId="1325"/>
    <cellStyle name="Акцент5 2" xfId="1326"/>
    <cellStyle name="Акцент5 2 2" xfId="1327"/>
    <cellStyle name="Акцент5 3" xfId="1328"/>
    <cellStyle name="Акцент5 3 2" xfId="1329"/>
    <cellStyle name="Акцент5 4" xfId="1330"/>
    <cellStyle name="Акцент5 4 2" xfId="1331"/>
    <cellStyle name="Акцент5 5" xfId="1332"/>
    <cellStyle name="Акцент5 5 2" xfId="1333"/>
    <cellStyle name="Акцент5 6" xfId="1334"/>
    <cellStyle name="Акцент5 6 2" xfId="1335"/>
    <cellStyle name="Акцент5 7" xfId="1336"/>
    <cellStyle name="Акцент5 7 2" xfId="1337"/>
    <cellStyle name="Акцент5 8" xfId="1338"/>
    <cellStyle name="Акцент5 8 2" xfId="1339"/>
    <cellStyle name="Акцент5 9" xfId="1340"/>
    <cellStyle name="Акцент5 9 2" xfId="1341"/>
    <cellStyle name="Акцент6 2" xfId="1342"/>
    <cellStyle name="Акцент6 2 2" xfId="1343"/>
    <cellStyle name="Акцент6 3" xfId="1344"/>
    <cellStyle name="Акцент6 3 2" xfId="1345"/>
    <cellStyle name="Акцент6 4" xfId="1346"/>
    <cellStyle name="Акцент6 4 2" xfId="1347"/>
    <cellStyle name="Акцент6 5" xfId="1348"/>
    <cellStyle name="Акцент6 5 2" xfId="1349"/>
    <cellStyle name="Акцент6 6" xfId="1350"/>
    <cellStyle name="Акцент6 6 2" xfId="1351"/>
    <cellStyle name="Акцент6 7" xfId="1352"/>
    <cellStyle name="Акцент6 7 2" xfId="1353"/>
    <cellStyle name="Акцент6 8" xfId="1354"/>
    <cellStyle name="Акцент6 8 2" xfId="1355"/>
    <cellStyle name="Акцент6 9" xfId="1356"/>
    <cellStyle name="Акцент6 9 2" xfId="1357"/>
    <cellStyle name="Беззащитный" xfId="1358"/>
    <cellStyle name="Ввод  2" xfId="1359"/>
    <cellStyle name="Ввод  2 2" xfId="1360"/>
    <cellStyle name="Ввод  2_46EE.2011(v1.0)" xfId="1361"/>
    <cellStyle name="Ввод  3" xfId="1362"/>
    <cellStyle name="Ввод  3 2" xfId="1363"/>
    <cellStyle name="Ввод  3_46EE.2011(v1.0)" xfId="1364"/>
    <cellStyle name="Ввод  4" xfId="1365"/>
    <cellStyle name="Ввод  4 2" xfId="1366"/>
    <cellStyle name="Ввод  4_46EE.2011(v1.0)" xfId="1367"/>
    <cellStyle name="Ввод  5" xfId="1368"/>
    <cellStyle name="Ввод  5 2" xfId="1369"/>
    <cellStyle name="Ввод  5_46EE.2011(v1.0)" xfId="1370"/>
    <cellStyle name="Ввод  6" xfId="1371"/>
    <cellStyle name="Ввод  6 2" xfId="1372"/>
    <cellStyle name="Ввод  6_46EE.2011(v1.0)" xfId="1373"/>
    <cellStyle name="Ввод  7" xfId="1374"/>
    <cellStyle name="Ввод  7 2" xfId="1375"/>
    <cellStyle name="Ввод  7_46EE.2011(v1.0)" xfId="1376"/>
    <cellStyle name="Ввод  8" xfId="1377"/>
    <cellStyle name="Ввод  8 2" xfId="1378"/>
    <cellStyle name="Ввод  8_46EE.2011(v1.0)" xfId="1379"/>
    <cellStyle name="Ввод  9" xfId="1380"/>
    <cellStyle name="Ввод  9 2" xfId="1381"/>
    <cellStyle name="Ввод  9_46EE.2011(v1.0)" xfId="1382"/>
    <cellStyle name="Верт. заголовок" xfId="1383"/>
    <cellStyle name="Вес_продукта" xfId="1384"/>
    <cellStyle name="Вывод 2" xfId="1385"/>
    <cellStyle name="Вывод 2 2" xfId="1386"/>
    <cellStyle name="Вывод 2_46EE.2011(v1.0)" xfId="1387"/>
    <cellStyle name="Вывод 3" xfId="1388"/>
    <cellStyle name="Вывод 3 2" xfId="1389"/>
    <cellStyle name="Вывод 3_46EE.2011(v1.0)" xfId="1390"/>
    <cellStyle name="Вывод 4" xfId="1391"/>
    <cellStyle name="Вывод 4 2" xfId="1392"/>
    <cellStyle name="Вывод 4_46EE.2011(v1.0)" xfId="1393"/>
    <cellStyle name="Вывод 5" xfId="1394"/>
    <cellStyle name="Вывод 5 2" xfId="1395"/>
    <cellStyle name="Вывод 5_46EE.2011(v1.0)" xfId="1396"/>
    <cellStyle name="Вывод 6" xfId="1397"/>
    <cellStyle name="Вывод 6 2" xfId="1398"/>
    <cellStyle name="Вывод 6_46EE.2011(v1.0)" xfId="1399"/>
    <cellStyle name="Вывод 7" xfId="1400"/>
    <cellStyle name="Вывод 7 2" xfId="1401"/>
    <cellStyle name="Вывод 7_46EE.2011(v1.0)" xfId="1402"/>
    <cellStyle name="Вывод 8" xfId="1403"/>
    <cellStyle name="Вывод 8 2" xfId="1404"/>
    <cellStyle name="Вывод 8_46EE.2011(v1.0)" xfId="1405"/>
    <cellStyle name="Вывод 9" xfId="1406"/>
    <cellStyle name="Вывод 9 2" xfId="1407"/>
    <cellStyle name="Вывод 9_46EE.2011(v1.0)" xfId="1408"/>
    <cellStyle name="Вычисление 2" xfId="1409"/>
    <cellStyle name="Вычисление 2 2" xfId="1410"/>
    <cellStyle name="Вычисление 2_46EE.2011(v1.0)" xfId="1411"/>
    <cellStyle name="Вычисление 3" xfId="1412"/>
    <cellStyle name="Вычисление 3 2" xfId="1413"/>
    <cellStyle name="Вычисление 3_46EE.2011(v1.0)" xfId="1414"/>
    <cellStyle name="Вычисление 4" xfId="1415"/>
    <cellStyle name="Вычисление 4 2" xfId="1416"/>
    <cellStyle name="Вычисление 4_46EE.2011(v1.0)" xfId="1417"/>
    <cellStyle name="Вычисление 5" xfId="1418"/>
    <cellStyle name="Вычисление 5 2" xfId="1419"/>
    <cellStyle name="Вычисление 5_46EE.2011(v1.0)" xfId="1420"/>
    <cellStyle name="Вычисление 6" xfId="1421"/>
    <cellStyle name="Вычисление 6 2" xfId="1422"/>
    <cellStyle name="Вычисление 6_46EE.2011(v1.0)" xfId="1423"/>
    <cellStyle name="Вычисление 7" xfId="1424"/>
    <cellStyle name="Вычисление 7 2" xfId="1425"/>
    <cellStyle name="Вычисление 7_46EE.2011(v1.0)" xfId="1426"/>
    <cellStyle name="Вычисление 8" xfId="1427"/>
    <cellStyle name="Вычисление 8 2" xfId="1428"/>
    <cellStyle name="Вычисление 8_46EE.2011(v1.0)" xfId="1429"/>
    <cellStyle name="Вычисление 9" xfId="1430"/>
    <cellStyle name="Вычисление 9 2" xfId="1431"/>
    <cellStyle name="Вычисление 9_46EE.2011(v1.0)" xfId="1432"/>
    <cellStyle name="Гиперссылка 2" xfId="1433"/>
    <cellStyle name="Гиперссылка 2 2" xfId="1434"/>
    <cellStyle name="Гиперссылка 3" xfId="1435"/>
    <cellStyle name="Гиперссылка 4" xfId="1436"/>
    <cellStyle name="Группа" xfId="1437"/>
    <cellStyle name="Группа 0" xfId="1438"/>
    <cellStyle name="Группа 1" xfId="1439"/>
    <cellStyle name="Группа 2" xfId="1440"/>
    <cellStyle name="Группа 3" xfId="1441"/>
    <cellStyle name="Группа 4" xfId="1442"/>
    <cellStyle name="Группа 5" xfId="1443"/>
    <cellStyle name="Группа 6" xfId="1444"/>
    <cellStyle name="Группа 7" xfId="1445"/>
    <cellStyle name="Группа 8" xfId="1446"/>
    <cellStyle name="Группа_additional slides_04.12.03 _1" xfId="1447"/>
    <cellStyle name="ДАТА" xfId="1448"/>
    <cellStyle name="ДАТА 2" xfId="1449"/>
    <cellStyle name="ДАТА 3" xfId="1450"/>
    <cellStyle name="ДАТА 4" xfId="1451"/>
    <cellStyle name="ДАТА 5" xfId="1452"/>
    <cellStyle name="ДАТА 6" xfId="1453"/>
    <cellStyle name="ДАТА 7" xfId="1454"/>
    <cellStyle name="ДАТА 8" xfId="1455"/>
    <cellStyle name="ДАТА 9" xfId="1456"/>
    <cellStyle name="ДАТА_1" xfId="1457"/>
    <cellStyle name="Денежный 2" xfId="1458"/>
    <cellStyle name="Денежный 2 2" xfId="1459"/>
    <cellStyle name="Денежный 2_INDEX.STATION.2012(v1.0)_" xfId="1460"/>
    <cellStyle name="Заголовок" xfId="1461"/>
    <cellStyle name="Заголовок 1 2" xfId="1462"/>
    <cellStyle name="Заголовок 1 2 2" xfId="1463"/>
    <cellStyle name="Заголовок 1 2_46EE.2011(v1.0)" xfId="1464"/>
    <cellStyle name="Заголовок 1 3" xfId="1465"/>
    <cellStyle name="Заголовок 1 3 2" xfId="1466"/>
    <cellStyle name="Заголовок 1 3_46EE.2011(v1.0)" xfId="1467"/>
    <cellStyle name="Заголовок 1 4" xfId="1468"/>
    <cellStyle name="Заголовок 1 4 2" xfId="1469"/>
    <cellStyle name="Заголовок 1 4_46EE.2011(v1.0)" xfId="1470"/>
    <cellStyle name="Заголовок 1 5" xfId="1471"/>
    <cellStyle name="Заголовок 1 5 2" xfId="1472"/>
    <cellStyle name="Заголовок 1 5_46EE.2011(v1.0)" xfId="1473"/>
    <cellStyle name="Заголовок 1 6" xfId="1474"/>
    <cellStyle name="Заголовок 1 6 2" xfId="1475"/>
    <cellStyle name="Заголовок 1 6_46EE.2011(v1.0)" xfId="1476"/>
    <cellStyle name="Заголовок 1 7" xfId="1477"/>
    <cellStyle name="Заголовок 1 7 2" xfId="1478"/>
    <cellStyle name="Заголовок 1 7_46EE.2011(v1.0)" xfId="1479"/>
    <cellStyle name="Заголовок 1 8" xfId="1480"/>
    <cellStyle name="Заголовок 1 8 2" xfId="1481"/>
    <cellStyle name="Заголовок 1 8_46EE.2011(v1.0)" xfId="1482"/>
    <cellStyle name="Заголовок 1 9" xfId="1483"/>
    <cellStyle name="Заголовок 1 9 2" xfId="1484"/>
    <cellStyle name="Заголовок 1 9_46EE.2011(v1.0)" xfId="1485"/>
    <cellStyle name="Заголовок 2 2" xfId="1486"/>
    <cellStyle name="Заголовок 2 2 2" xfId="1487"/>
    <cellStyle name="Заголовок 2 2_46EE.2011(v1.0)" xfId="1488"/>
    <cellStyle name="Заголовок 2 3" xfId="1489"/>
    <cellStyle name="Заголовок 2 3 2" xfId="1490"/>
    <cellStyle name="Заголовок 2 3_46EE.2011(v1.0)" xfId="1491"/>
    <cellStyle name="Заголовок 2 4" xfId="1492"/>
    <cellStyle name="Заголовок 2 4 2" xfId="1493"/>
    <cellStyle name="Заголовок 2 4_46EE.2011(v1.0)" xfId="1494"/>
    <cellStyle name="Заголовок 2 5" xfId="1495"/>
    <cellStyle name="Заголовок 2 5 2" xfId="1496"/>
    <cellStyle name="Заголовок 2 5_46EE.2011(v1.0)" xfId="1497"/>
    <cellStyle name="Заголовок 2 6" xfId="1498"/>
    <cellStyle name="Заголовок 2 6 2" xfId="1499"/>
    <cellStyle name="Заголовок 2 6_46EE.2011(v1.0)" xfId="1500"/>
    <cellStyle name="Заголовок 2 7" xfId="1501"/>
    <cellStyle name="Заголовок 2 7 2" xfId="1502"/>
    <cellStyle name="Заголовок 2 7_46EE.2011(v1.0)" xfId="1503"/>
    <cellStyle name="Заголовок 2 8" xfId="1504"/>
    <cellStyle name="Заголовок 2 8 2" xfId="1505"/>
    <cellStyle name="Заголовок 2 8_46EE.2011(v1.0)" xfId="1506"/>
    <cellStyle name="Заголовок 2 9" xfId="1507"/>
    <cellStyle name="Заголовок 2 9 2" xfId="1508"/>
    <cellStyle name="Заголовок 2 9_46EE.2011(v1.0)" xfId="1509"/>
    <cellStyle name="Заголовок 3 2" xfId="1510"/>
    <cellStyle name="Заголовок 3 2 2" xfId="1511"/>
    <cellStyle name="Заголовок 3 2_46EE.2011(v1.0)" xfId="1512"/>
    <cellStyle name="Заголовок 3 3" xfId="1513"/>
    <cellStyle name="Заголовок 3 3 2" xfId="1514"/>
    <cellStyle name="Заголовок 3 3_46EE.2011(v1.0)" xfId="1515"/>
    <cellStyle name="Заголовок 3 4" xfId="1516"/>
    <cellStyle name="Заголовок 3 4 2" xfId="1517"/>
    <cellStyle name="Заголовок 3 4_46EE.2011(v1.0)" xfId="1518"/>
    <cellStyle name="Заголовок 3 5" xfId="1519"/>
    <cellStyle name="Заголовок 3 5 2" xfId="1520"/>
    <cellStyle name="Заголовок 3 5_46EE.2011(v1.0)" xfId="1521"/>
    <cellStyle name="Заголовок 3 6" xfId="1522"/>
    <cellStyle name="Заголовок 3 6 2" xfId="1523"/>
    <cellStyle name="Заголовок 3 6_46EE.2011(v1.0)" xfId="1524"/>
    <cellStyle name="Заголовок 3 7" xfId="1525"/>
    <cellStyle name="Заголовок 3 7 2" xfId="1526"/>
    <cellStyle name="Заголовок 3 7_46EE.2011(v1.0)" xfId="1527"/>
    <cellStyle name="Заголовок 3 8" xfId="1528"/>
    <cellStyle name="Заголовок 3 8 2" xfId="1529"/>
    <cellStyle name="Заголовок 3 8_46EE.2011(v1.0)" xfId="1530"/>
    <cellStyle name="Заголовок 3 9" xfId="1531"/>
    <cellStyle name="Заголовок 3 9 2" xfId="1532"/>
    <cellStyle name="Заголовок 3 9_46EE.2011(v1.0)" xfId="1533"/>
    <cellStyle name="Заголовок 4 2" xfId="1534"/>
    <cellStyle name="Заголовок 4 2 2" xfId="1535"/>
    <cellStyle name="Заголовок 4 3" xfId="1536"/>
    <cellStyle name="Заголовок 4 3 2" xfId="1537"/>
    <cellStyle name="Заголовок 4 4" xfId="1538"/>
    <cellStyle name="Заголовок 4 4 2" xfId="1539"/>
    <cellStyle name="Заголовок 4 5" xfId="1540"/>
    <cellStyle name="Заголовок 4 5 2" xfId="1541"/>
    <cellStyle name="Заголовок 4 6" xfId="1542"/>
    <cellStyle name="Заголовок 4 6 2" xfId="1543"/>
    <cellStyle name="Заголовок 4 7" xfId="1544"/>
    <cellStyle name="Заголовок 4 7 2" xfId="1545"/>
    <cellStyle name="Заголовок 4 8" xfId="1546"/>
    <cellStyle name="Заголовок 4 8 2" xfId="1547"/>
    <cellStyle name="Заголовок 4 9" xfId="1548"/>
    <cellStyle name="Заголовок 4 9 2" xfId="1549"/>
    <cellStyle name="ЗАГОЛОВОК1" xfId="1550"/>
    <cellStyle name="ЗАГОЛОВОК2" xfId="1551"/>
    <cellStyle name="ЗаголовокСтолбца" xfId="1552"/>
    <cellStyle name="Защитный" xfId="1553"/>
    <cellStyle name="Значение" xfId="1554"/>
    <cellStyle name="Зоголовок" xfId="1555"/>
    <cellStyle name="Итог 2" xfId="1556"/>
    <cellStyle name="Итог 2 2" xfId="1557"/>
    <cellStyle name="Итог 2_46EE.2011(v1.0)" xfId="1558"/>
    <cellStyle name="Итог 3" xfId="1559"/>
    <cellStyle name="Итог 3 2" xfId="1560"/>
    <cellStyle name="Итог 3_46EE.2011(v1.0)" xfId="1561"/>
    <cellStyle name="Итог 4" xfId="1562"/>
    <cellStyle name="Итог 4 2" xfId="1563"/>
    <cellStyle name="Итог 4_46EE.2011(v1.0)" xfId="1564"/>
    <cellStyle name="Итог 5" xfId="1565"/>
    <cellStyle name="Итог 5 2" xfId="1566"/>
    <cellStyle name="Итог 5_46EE.2011(v1.0)" xfId="1567"/>
    <cellStyle name="Итог 6" xfId="1568"/>
    <cellStyle name="Итог 6 2" xfId="1569"/>
    <cellStyle name="Итог 6_46EE.2011(v1.0)" xfId="1570"/>
    <cellStyle name="Итог 7" xfId="1571"/>
    <cellStyle name="Итог 7 2" xfId="1572"/>
    <cellStyle name="Итог 7_46EE.2011(v1.0)" xfId="1573"/>
    <cellStyle name="Итог 8" xfId="1574"/>
    <cellStyle name="Итог 8 2" xfId="1575"/>
    <cellStyle name="Итог 8_46EE.2011(v1.0)" xfId="1576"/>
    <cellStyle name="Итог 9" xfId="1577"/>
    <cellStyle name="Итог 9 2" xfId="1578"/>
    <cellStyle name="Итог 9_46EE.2011(v1.0)" xfId="1579"/>
    <cellStyle name="Итого" xfId="1580"/>
    <cellStyle name="ИТОГОВЫЙ" xfId="1581"/>
    <cellStyle name="ИТОГОВЫЙ 2" xfId="1582"/>
    <cellStyle name="ИТОГОВЫЙ 3" xfId="1583"/>
    <cellStyle name="ИТОГОВЫЙ 4" xfId="1584"/>
    <cellStyle name="ИТОГОВЫЙ 5" xfId="1585"/>
    <cellStyle name="ИТОГОВЫЙ 6" xfId="1586"/>
    <cellStyle name="ИТОГОВЫЙ 7" xfId="1587"/>
    <cellStyle name="ИТОГОВЫЙ 8" xfId="1588"/>
    <cellStyle name="ИТОГОВЫЙ 9" xfId="1589"/>
    <cellStyle name="ИТОГОВЫЙ_1" xfId="1590"/>
    <cellStyle name="Контрольная ячейка 2" xfId="1591"/>
    <cellStyle name="Контрольная ячейка 2 2" xfId="1592"/>
    <cellStyle name="Контрольная ячейка 2_46EE.2011(v1.0)" xfId="1593"/>
    <cellStyle name="Контрольная ячейка 3" xfId="1594"/>
    <cellStyle name="Контрольная ячейка 3 2" xfId="1595"/>
    <cellStyle name="Контрольная ячейка 3_46EE.2011(v1.0)" xfId="1596"/>
    <cellStyle name="Контрольная ячейка 4" xfId="1597"/>
    <cellStyle name="Контрольная ячейка 4 2" xfId="1598"/>
    <cellStyle name="Контрольная ячейка 4_46EE.2011(v1.0)" xfId="1599"/>
    <cellStyle name="Контрольная ячейка 5" xfId="1600"/>
    <cellStyle name="Контрольная ячейка 5 2" xfId="1601"/>
    <cellStyle name="Контрольная ячейка 5_46EE.2011(v1.0)" xfId="1602"/>
    <cellStyle name="Контрольная ячейка 6" xfId="1603"/>
    <cellStyle name="Контрольная ячейка 6 2" xfId="1604"/>
    <cellStyle name="Контрольная ячейка 6_46EE.2011(v1.0)" xfId="1605"/>
    <cellStyle name="Контрольная ячейка 7" xfId="1606"/>
    <cellStyle name="Контрольная ячейка 7 2" xfId="1607"/>
    <cellStyle name="Контрольная ячейка 7_46EE.2011(v1.0)" xfId="1608"/>
    <cellStyle name="Контрольная ячейка 8" xfId="1609"/>
    <cellStyle name="Контрольная ячейка 8 2" xfId="1610"/>
    <cellStyle name="Контрольная ячейка 8_46EE.2011(v1.0)" xfId="1611"/>
    <cellStyle name="Контрольная ячейка 9" xfId="1612"/>
    <cellStyle name="Контрольная ячейка 9 2" xfId="1613"/>
    <cellStyle name="Контрольная ячейка 9_46EE.2011(v1.0)" xfId="1614"/>
    <cellStyle name="Миша (бланки отчетности)" xfId="1615"/>
    <cellStyle name="Мои наименования показателей" xfId="1616"/>
    <cellStyle name="Мои наименования показателей 2" xfId="1617"/>
    <cellStyle name="Мои наименования показателей 2 2" xfId="1618"/>
    <cellStyle name="Мои наименования показателей 2 3" xfId="1619"/>
    <cellStyle name="Мои наименования показателей 2 4" xfId="1620"/>
    <cellStyle name="Мои наименования показателей 2 5" xfId="1621"/>
    <cellStyle name="Мои наименования показателей 2 6" xfId="1622"/>
    <cellStyle name="Мои наименования показателей 2 7" xfId="1623"/>
    <cellStyle name="Мои наименования показателей 2 8" xfId="1624"/>
    <cellStyle name="Мои наименования показателей 2 9" xfId="1625"/>
    <cellStyle name="Мои наименования показателей 2_1" xfId="1626"/>
    <cellStyle name="Мои наименования показателей 3" xfId="1627"/>
    <cellStyle name="Мои наименования показателей 3 2" xfId="1628"/>
    <cellStyle name="Мои наименования показателей 3 3" xfId="1629"/>
    <cellStyle name="Мои наименования показателей 3 4" xfId="1630"/>
    <cellStyle name="Мои наименования показателей 3 5" xfId="1631"/>
    <cellStyle name="Мои наименования показателей 3 6" xfId="1632"/>
    <cellStyle name="Мои наименования показателей 3 7" xfId="1633"/>
    <cellStyle name="Мои наименования показателей 3 8" xfId="1634"/>
    <cellStyle name="Мои наименования показателей 3 9" xfId="1635"/>
    <cellStyle name="Мои наименования показателей 3_1" xfId="1636"/>
    <cellStyle name="Мои наименования показателей 4" xfId="1637"/>
    <cellStyle name="Мои наименования показателей 4 2" xfId="1638"/>
    <cellStyle name="Мои наименования показателей 4 3" xfId="1639"/>
    <cellStyle name="Мои наименования показателей 4 4" xfId="1640"/>
    <cellStyle name="Мои наименования показателей 4 5" xfId="1641"/>
    <cellStyle name="Мои наименования показателей 4 6" xfId="1642"/>
    <cellStyle name="Мои наименования показателей 4 7" xfId="1643"/>
    <cellStyle name="Мои наименования показателей 4 8" xfId="1644"/>
    <cellStyle name="Мои наименования показателей 4 9" xfId="1645"/>
    <cellStyle name="Мои наименования показателей 4_1" xfId="1646"/>
    <cellStyle name="Мои наименования показателей 5" xfId="1647"/>
    <cellStyle name="Мои наименования показателей 5 2" xfId="1648"/>
    <cellStyle name="Мои наименования показателей 5 3" xfId="1649"/>
    <cellStyle name="Мои наименования показателей 5 4" xfId="1650"/>
    <cellStyle name="Мои наименования показателей 5 5" xfId="1651"/>
    <cellStyle name="Мои наименования показателей 5 6" xfId="1652"/>
    <cellStyle name="Мои наименования показателей 5 7" xfId="1653"/>
    <cellStyle name="Мои наименования показателей 5 8" xfId="1654"/>
    <cellStyle name="Мои наименования показателей 5 9" xfId="1655"/>
    <cellStyle name="Мои наименования показателей 5_1" xfId="1656"/>
    <cellStyle name="Мои наименования показателей 6" xfId="1657"/>
    <cellStyle name="Мои наименования показателей 6 2" xfId="1658"/>
    <cellStyle name="Мои наименования показателей 6 3" xfId="1659"/>
    <cellStyle name="Мои наименования показателей 6_46EE.2011(v1.0)" xfId="1660"/>
    <cellStyle name="Мои наименования показателей 7" xfId="1661"/>
    <cellStyle name="Мои наименования показателей 7 2" xfId="1662"/>
    <cellStyle name="Мои наименования показателей 7 3" xfId="1663"/>
    <cellStyle name="Мои наименования показателей 7_46EE.2011(v1.0)" xfId="1664"/>
    <cellStyle name="Мои наименования показателей 8" xfId="1665"/>
    <cellStyle name="Мои наименования показателей 8 2" xfId="1666"/>
    <cellStyle name="Мои наименования показателей 8 3" xfId="1667"/>
    <cellStyle name="Мои наименования показателей 8_46EE.2011(v1.0)" xfId="1668"/>
    <cellStyle name="Мои наименования показателей_46EE.2011" xfId="1669"/>
    <cellStyle name="Мой заголовок" xfId="1670"/>
    <cellStyle name="Мой заголовок листа" xfId="1671"/>
    <cellStyle name="Мой заголовок_Новая инструкция1_фст" xfId="1672"/>
    <cellStyle name="назв фил" xfId="1673"/>
    <cellStyle name="Название 2" xfId="1674"/>
    <cellStyle name="Название 2 2" xfId="1675"/>
    <cellStyle name="Название 3" xfId="1676"/>
    <cellStyle name="Название 3 2" xfId="1677"/>
    <cellStyle name="Название 4" xfId="1678"/>
    <cellStyle name="Название 4 2" xfId="1679"/>
    <cellStyle name="Название 5" xfId="1680"/>
    <cellStyle name="Название 5 2" xfId="1681"/>
    <cellStyle name="Название 6" xfId="1682"/>
    <cellStyle name="Название 6 2" xfId="1683"/>
    <cellStyle name="Название 7" xfId="1684"/>
    <cellStyle name="Название 7 2" xfId="1685"/>
    <cellStyle name="Название 8" xfId="1686"/>
    <cellStyle name="Название 8 2" xfId="1687"/>
    <cellStyle name="Название 9" xfId="1688"/>
    <cellStyle name="Название 9 2" xfId="1689"/>
    <cellStyle name="Невидимый" xfId="1690"/>
    <cellStyle name="Нейтральный 2" xfId="1691"/>
    <cellStyle name="Нейтральный 2 2" xfId="1692"/>
    <cellStyle name="Нейтральный 3" xfId="1693"/>
    <cellStyle name="Нейтральный 3 2" xfId="1694"/>
    <cellStyle name="Нейтральный 4" xfId="1695"/>
    <cellStyle name="Нейтральный 4 2" xfId="1696"/>
    <cellStyle name="Нейтральный 5" xfId="1697"/>
    <cellStyle name="Нейтральный 5 2" xfId="1698"/>
    <cellStyle name="Нейтральный 6" xfId="1699"/>
    <cellStyle name="Нейтральный 6 2" xfId="1700"/>
    <cellStyle name="Нейтральный 7" xfId="1701"/>
    <cellStyle name="Нейтральный 7 2" xfId="1702"/>
    <cellStyle name="Нейтральный 8" xfId="1703"/>
    <cellStyle name="Нейтральный 8 2" xfId="1704"/>
    <cellStyle name="Нейтральный 9" xfId="1705"/>
    <cellStyle name="Нейтральный 9 2" xfId="1706"/>
    <cellStyle name="Низ1" xfId="1707"/>
    <cellStyle name="Низ2" xfId="1708"/>
    <cellStyle name="Обычный" xfId="0" builtinId="0"/>
    <cellStyle name="Обычный 10" xfId="1709"/>
    <cellStyle name="Обычный 11" xfId="1710"/>
    <cellStyle name="Обычный 11 2" xfId="1711"/>
    <cellStyle name="Обычный 11_46EE.2011(v1.2)" xfId="1712"/>
    <cellStyle name="Обычный 12" xfId="1713"/>
    <cellStyle name="Обычный 12 2" xfId="1714"/>
    <cellStyle name="Обычный 13" xfId="1715"/>
    <cellStyle name="Обычный 14" xfId="1716"/>
    <cellStyle name="Обычный 15" xfId="1717"/>
    <cellStyle name="Обычный 16" xfId="1718"/>
    <cellStyle name="Обычный 17" xfId="1719"/>
    <cellStyle name="Обычный 18" xfId="1720"/>
    <cellStyle name="Обычный 19" xfId="1721"/>
    <cellStyle name="Обычный 2" xfId="1"/>
    <cellStyle name="Обычный 2 10" xfId="1722"/>
    <cellStyle name="Обычный 2 11" xfId="1723"/>
    <cellStyle name="Обычный 2 2" xfId="1724"/>
    <cellStyle name="Обычный 2 2 2" xfId="1725"/>
    <cellStyle name="Обычный 2 2 2 2" xfId="1726"/>
    <cellStyle name="Обычный 2 2 3" xfId="1727"/>
    <cellStyle name="Обычный 2 2 4" xfId="1728"/>
    <cellStyle name="Обычный 2 2_46EE.2011(v1.0)" xfId="1729"/>
    <cellStyle name="Обычный 2 3" xfId="1730"/>
    <cellStyle name="Обычный 2 3 2" xfId="1731"/>
    <cellStyle name="Обычный 2 3 3" xfId="1732"/>
    <cellStyle name="Обычный 2 3 4" xfId="1733"/>
    <cellStyle name="Обычный 2 3_46EE.2011(v1.0)" xfId="1734"/>
    <cellStyle name="Обычный 2 4" xfId="1735"/>
    <cellStyle name="Обычный 2 4 2" xfId="1736"/>
    <cellStyle name="Обычный 2 4 2 2" xfId="1737"/>
    <cellStyle name="Обычный 2 4 3" xfId="1738"/>
    <cellStyle name="Обычный 2 4 4" xfId="1739"/>
    <cellStyle name="Обычный 2 4_46EE.2011(v1.0)" xfId="1740"/>
    <cellStyle name="Обычный 2 5" xfId="1741"/>
    <cellStyle name="Обычный 2 5 2" xfId="1742"/>
    <cellStyle name="Обычный 2 5 3" xfId="1743"/>
    <cellStyle name="Обычный 2 5 4" xfId="1744"/>
    <cellStyle name="Обычный 2 5_46EE.2011(v1.0)" xfId="1745"/>
    <cellStyle name="Обычный 2 6" xfId="1746"/>
    <cellStyle name="Обычный 2 6 2" xfId="1747"/>
    <cellStyle name="Обычный 2 6 3" xfId="1748"/>
    <cellStyle name="Обычный 2 6_46EE.2011(v1.0)" xfId="1749"/>
    <cellStyle name="Обычный 2 7" xfId="1750"/>
    <cellStyle name="Обычный 2 8" xfId="1751"/>
    <cellStyle name="Обычный 2 9" xfId="1752"/>
    <cellStyle name="Обычный 2_1" xfId="1753"/>
    <cellStyle name="Обычный 20" xfId="1754"/>
    <cellStyle name="Обычный 21" xfId="1755"/>
    <cellStyle name="Обычный 22" xfId="1756"/>
    <cellStyle name="Обычный 23" xfId="1757"/>
    <cellStyle name="Обычный 24" xfId="1758"/>
    <cellStyle name="Обычный 3" xfId="1759"/>
    <cellStyle name="Обычный 3 2" xfId="1760"/>
    <cellStyle name="Обычный 3 3" xfId="1761"/>
    <cellStyle name="Обычный 3 4" xfId="1762"/>
    <cellStyle name="Обычный 4" xfId="1763"/>
    <cellStyle name="Обычный 4 2" xfId="1764"/>
    <cellStyle name="Обычный 4 2 2" xfId="1765"/>
    <cellStyle name="Обычный 4 2_BALANCE.WARM.2011YEAR(v1.5)" xfId="1766"/>
    <cellStyle name="Обычный 4 3" xfId="1767"/>
    <cellStyle name="Обычный 4 4" xfId="1768"/>
    <cellStyle name="Обычный 4 5" xfId="1769"/>
    <cellStyle name="Обычный 4_ARMRAZR" xfId="1770"/>
    <cellStyle name="Обычный 5" xfId="3"/>
    <cellStyle name="Обычный 5 2" xfId="1771"/>
    <cellStyle name="Обычный 54" xfId="1772"/>
    <cellStyle name="Обычный 6" xfId="1773"/>
    <cellStyle name="Обычный 6 2" xfId="1774"/>
    <cellStyle name="Обычный 7" xfId="1775"/>
    <cellStyle name="Обычный 8" xfId="1776"/>
    <cellStyle name="Обычный 9" xfId="1777"/>
    <cellStyle name="Обычный_тарифы на 2002г с 1-01" xfId="4"/>
    <cellStyle name="Ошибка" xfId="1778"/>
    <cellStyle name="Плохой 2" xfId="1779"/>
    <cellStyle name="Плохой 2 2" xfId="1780"/>
    <cellStyle name="Плохой 3" xfId="1781"/>
    <cellStyle name="Плохой 3 2" xfId="1782"/>
    <cellStyle name="Плохой 4" xfId="1783"/>
    <cellStyle name="Плохой 4 2" xfId="1784"/>
    <cellStyle name="Плохой 5" xfId="1785"/>
    <cellStyle name="Плохой 5 2" xfId="1786"/>
    <cellStyle name="Плохой 6" xfId="1787"/>
    <cellStyle name="Плохой 6 2" xfId="1788"/>
    <cellStyle name="Плохой 7" xfId="1789"/>
    <cellStyle name="Плохой 7 2" xfId="1790"/>
    <cellStyle name="Плохой 8" xfId="1791"/>
    <cellStyle name="Плохой 8 2" xfId="1792"/>
    <cellStyle name="Плохой 9" xfId="1793"/>
    <cellStyle name="Плохой 9 2" xfId="1794"/>
    <cellStyle name="По центру с переносом" xfId="1795"/>
    <cellStyle name="По ширине с переносом" xfId="1796"/>
    <cellStyle name="Подгруппа" xfId="1797"/>
    <cellStyle name="Поле ввода" xfId="1798"/>
    <cellStyle name="Пояснение 2" xfId="1799"/>
    <cellStyle name="Пояснение 2 2" xfId="1800"/>
    <cellStyle name="Пояснение 3" xfId="1801"/>
    <cellStyle name="Пояснение 3 2" xfId="1802"/>
    <cellStyle name="Пояснение 4" xfId="1803"/>
    <cellStyle name="Пояснение 4 2" xfId="1804"/>
    <cellStyle name="Пояснение 5" xfId="1805"/>
    <cellStyle name="Пояснение 5 2" xfId="1806"/>
    <cellStyle name="Пояснение 6" xfId="1807"/>
    <cellStyle name="Пояснение 6 2" xfId="1808"/>
    <cellStyle name="Пояснение 7" xfId="1809"/>
    <cellStyle name="Пояснение 7 2" xfId="1810"/>
    <cellStyle name="Пояснение 8" xfId="1811"/>
    <cellStyle name="Пояснение 8 2" xfId="1812"/>
    <cellStyle name="Пояснение 9" xfId="1813"/>
    <cellStyle name="Пояснение 9 2" xfId="1814"/>
    <cellStyle name="Примечание 10" xfId="1815"/>
    <cellStyle name="Примечание 10 2" xfId="1816"/>
    <cellStyle name="Примечание 10 3" xfId="1817"/>
    <cellStyle name="Примечание 10_46EE.2011(v1.0)" xfId="1818"/>
    <cellStyle name="Примечание 11" xfId="1819"/>
    <cellStyle name="Примечание 11 2" xfId="1820"/>
    <cellStyle name="Примечание 11 3" xfId="1821"/>
    <cellStyle name="Примечание 11_46EE.2011(v1.0)" xfId="1822"/>
    <cellStyle name="Примечание 12" xfId="1823"/>
    <cellStyle name="Примечание 12 2" xfId="1824"/>
    <cellStyle name="Примечание 12 3" xfId="1825"/>
    <cellStyle name="Примечание 12_46EE.2011(v1.0)" xfId="1826"/>
    <cellStyle name="Примечание 2" xfId="1827"/>
    <cellStyle name="Примечание 2 2" xfId="1828"/>
    <cellStyle name="Примечание 2 3" xfId="1829"/>
    <cellStyle name="Примечание 2 4" xfId="1830"/>
    <cellStyle name="Примечание 2 5" xfId="1831"/>
    <cellStyle name="Примечание 2 6" xfId="1832"/>
    <cellStyle name="Примечание 2 7" xfId="1833"/>
    <cellStyle name="Примечание 2 8" xfId="1834"/>
    <cellStyle name="Примечание 2 9" xfId="1835"/>
    <cellStyle name="Примечание 2_46EE.2011(v1.0)" xfId="1836"/>
    <cellStyle name="Примечание 3" xfId="1837"/>
    <cellStyle name="Примечание 3 2" xfId="1838"/>
    <cellStyle name="Примечание 3 3" xfId="1839"/>
    <cellStyle name="Примечание 3 4" xfId="1840"/>
    <cellStyle name="Примечание 3 5" xfId="1841"/>
    <cellStyle name="Примечание 3 6" xfId="1842"/>
    <cellStyle name="Примечание 3 7" xfId="1843"/>
    <cellStyle name="Примечание 3 8" xfId="1844"/>
    <cellStyle name="Примечание 3 9" xfId="1845"/>
    <cellStyle name="Примечание 3_46EE.2011(v1.0)" xfId="1846"/>
    <cellStyle name="Примечание 4" xfId="1847"/>
    <cellStyle name="Примечание 4 2" xfId="1848"/>
    <cellStyle name="Примечание 4 3" xfId="1849"/>
    <cellStyle name="Примечание 4 4" xfId="1850"/>
    <cellStyle name="Примечание 4 5" xfId="1851"/>
    <cellStyle name="Примечание 4 6" xfId="1852"/>
    <cellStyle name="Примечание 4 7" xfId="1853"/>
    <cellStyle name="Примечание 4 8" xfId="1854"/>
    <cellStyle name="Примечание 4 9" xfId="1855"/>
    <cellStyle name="Примечание 4_46EE.2011(v1.0)" xfId="1856"/>
    <cellStyle name="Примечание 5" xfId="1857"/>
    <cellStyle name="Примечание 5 2" xfId="1858"/>
    <cellStyle name="Примечание 5 3" xfId="1859"/>
    <cellStyle name="Примечание 5 4" xfId="1860"/>
    <cellStyle name="Примечание 5 5" xfId="1861"/>
    <cellStyle name="Примечание 5 6" xfId="1862"/>
    <cellStyle name="Примечание 5 7" xfId="1863"/>
    <cellStyle name="Примечание 5 8" xfId="1864"/>
    <cellStyle name="Примечание 5 9" xfId="1865"/>
    <cellStyle name="Примечание 5_46EE.2011(v1.0)" xfId="1866"/>
    <cellStyle name="Примечание 6" xfId="1867"/>
    <cellStyle name="Примечание 6 2" xfId="1868"/>
    <cellStyle name="Примечание 6_46EE.2011(v1.0)" xfId="1869"/>
    <cellStyle name="Примечание 7" xfId="1870"/>
    <cellStyle name="Примечание 7 2" xfId="1871"/>
    <cellStyle name="Примечание 7_46EE.2011(v1.0)" xfId="1872"/>
    <cellStyle name="Примечание 8" xfId="1873"/>
    <cellStyle name="Примечание 8 2" xfId="1874"/>
    <cellStyle name="Примечание 8_46EE.2011(v1.0)" xfId="1875"/>
    <cellStyle name="Примечание 9" xfId="1876"/>
    <cellStyle name="Примечание 9 2" xfId="1877"/>
    <cellStyle name="Примечание 9_46EE.2011(v1.0)" xfId="1878"/>
    <cellStyle name="Продукт" xfId="1879"/>
    <cellStyle name="Процентный 10" xfId="1880"/>
    <cellStyle name="Процентный 2" xfId="1881"/>
    <cellStyle name="Процентный 2 2" xfId="1882"/>
    <cellStyle name="Процентный 2 3" xfId="1883"/>
    <cellStyle name="Процентный 3" xfId="1884"/>
    <cellStyle name="Процентный 3 2" xfId="1885"/>
    <cellStyle name="Процентный 3 3" xfId="1886"/>
    <cellStyle name="Процентный 4" xfId="1887"/>
    <cellStyle name="Процентный 4 2" xfId="1888"/>
    <cellStyle name="Процентный 4 3" xfId="1889"/>
    <cellStyle name="Процентный 5" xfId="1890"/>
    <cellStyle name="Процентный 9" xfId="1891"/>
    <cellStyle name="Разница" xfId="1892"/>
    <cellStyle name="Рамки" xfId="1893"/>
    <cellStyle name="Сводная таблица" xfId="1894"/>
    <cellStyle name="Связанная ячейка 2" xfId="1895"/>
    <cellStyle name="Связанная ячейка 2 2" xfId="1896"/>
    <cellStyle name="Связанная ячейка 2_46EE.2011(v1.0)" xfId="1897"/>
    <cellStyle name="Связанная ячейка 3" xfId="1898"/>
    <cellStyle name="Связанная ячейка 3 2" xfId="1899"/>
    <cellStyle name="Связанная ячейка 3_46EE.2011(v1.0)" xfId="1900"/>
    <cellStyle name="Связанная ячейка 4" xfId="1901"/>
    <cellStyle name="Связанная ячейка 4 2" xfId="1902"/>
    <cellStyle name="Связанная ячейка 4_46EE.2011(v1.0)" xfId="1903"/>
    <cellStyle name="Связанная ячейка 5" xfId="1904"/>
    <cellStyle name="Связанная ячейка 5 2" xfId="1905"/>
    <cellStyle name="Связанная ячейка 5_46EE.2011(v1.0)" xfId="1906"/>
    <cellStyle name="Связанная ячейка 6" xfId="1907"/>
    <cellStyle name="Связанная ячейка 6 2" xfId="1908"/>
    <cellStyle name="Связанная ячейка 6_46EE.2011(v1.0)" xfId="1909"/>
    <cellStyle name="Связанная ячейка 7" xfId="1910"/>
    <cellStyle name="Связанная ячейка 7 2" xfId="1911"/>
    <cellStyle name="Связанная ячейка 7_46EE.2011(v1.0)" xfId="1912"/>
    <cellStyle name="Связанная ячейка 8" xfId="1913"/>
    <cellStyle name="Связанная ячейка 8 2" xfId="1914"/>
    <cellStyle name="Связанная ячейка 8_46EE.2011(v1.0)" xfId="1915"/>
    <cellStyle name="Связанная ячейка 9" xfId="1916"/>
    <cellStyle name="Связанная ячейка 9 2" xfId="1917"/>
    <cellStyle name="Связанная ячейка 9_46EE.2011(v1.0)" xfId="1918"/>
    <cellStyle name="Стиль 1" xfId="1919"/>
    <cellStyle name="Стиль 1 2" xfId="1920"/>
    <cellStyle name="Стиль 1 2 2" xfId="1921"/>
    <cellStyle name="Стиль 1 2_46EP.2012(v0.1)" xfId="1922"/>
    <cellStyle name="Стиль 1_Новая инструкция1_фст" xfId="1923"/>
    <cellStyle name="Субсчет" xfId="1924"/>
    <cellStyle name="Счет" xfId="1925"/>
    <cellStyle name="ТЕКСТ" xfId="1926"/>
    <cellStyle name="ТЕКСТ 2" xfId="1927"/>
    <cellStyle name="ТЕКСТ 3" xfId="1928"/>
    <cellStyle name="ТЕКСТ 4" xfId="1929"/>
    <cellStyle name="ТЕКСТ 5" xfId="1930"/>
    <cellStyle name="ТЕКСТ 6" xfId="1931"/>
    <cellStyle name="ТЕКСТ 7" xfId="1932"/>
    <cellStyle name="ТЕКСТ 8" xfId="1933"/>
    <cellStyle name="ТЕКСТ 9" xfId="1934"/>
    <cellStyle name="Текст предупреждения 2" xfId="1935"/>
    <cellStyle name="Текст предупреждения 2 2" xfId="1936"/>
    <cellStyle name="Текст предупреждения 3" xfId="1937"/>
    <cellStyle name="Текст предупреждения 3 2" xfId="1938"/>
    <cellStyle name="Текст предупреждения 4" xfId="1939"/>
    <cellStyle name="Текст предупреждения 4 2" xfId="1940"/>
    <cellStyle name="Текст предупреждения 5" xfId="1941"/>
    <cellStyle name="Текст предупреждения 5 2" xfId="1942"/>
    <cellStyle name="Текст предупреждения 6" xfId="1943"/>
    <cellStyle name="Текст предупреждения 6 2" xfId="1944"/>
    <cellStyle name="Текст предупреждения 7" xfId="1945"/>
    <cellStyle name="Текст предупреждения 7 2" xfId="1946"/>
    <cellStyle name="Текст предупреждения 8" xfId="1947"/>
    <cellStyle name="Текст предупреждения 8 2" xfId="1948"/>
    <cellStyle name="Текст предупреждения 9" xfId="1949"/>
    <cellStyle name="Текст предупреждения 9 2" xfId="1950"/>
    <cellStyle name="Текстовый" xfId="1951"/>
    <cellStyle name="Текстовый 2" xfId="1952"/>
    <cellStyle name="Текстовый 3" xfId="1953"/>
    <cellStyle name="Текстовый 4" xfId="1954"/>
    <cellStyle name="Текстовый 5" xfId="1955"/>
    <cellStyle name="Текстовый 6" xfId="1956"/>
    <cellStyle name="Текстовый 7" xfId="1957"/>
    <cellStyle name="Текстовый 8" xfId="1958"/>
    <cellStyle name="Текстовый 9" xfId="1959"/>
    <cellStyle name="Текстовый_1" xfId="1960"/>
    <cellStyle name="Тысячи [0]_22гк" xfId="1961"/>
    <cellStyle name="Тысячи_22гк" xfId="1962"/>
    <cellStyle name="ФИКСИРОВАННЫЙ" xfId="1963"/>
    <cellStyle name="ФИКСИРОВАННЫЙ 2" xfId="1964"/>
    <cellStyle name="ФИКСИРОВАННЫЙ 3" xfId="1965"/>
    <cellStyle name="ФИКСИРОВАННЫЙ 4" xfId="1966"/>
    <cellStyle name="ФИКСИРОВАННЫЙ 5" xfId="1967"/>
    <cellStyle name="ФИКСИРОВАННЫЙ 6" xfId="1968"/>
    <cellStyle name="ФИКСИРОВАННЫЙ 7" xfId="1969"/>
    <cellStyle name="ФИКСИРОВАННЫЙ 8" xfId="1970"/>
    <cellStyle name="ФИКСИРОВАННЫЙ 9" xfId="1971"/>
    <cellStyle name="ФИКСИРОВАННЫЙ_1" xfId="1972"/>
    <cellStyle name="Финансовый [0] 2" xfId="1973"/>
    <cellStyle name="Финансовый [0] 3" xfId="1974"/>
    <cellStyle name="Финансовый 10" xfId="1975"/>
    <cellStyle name="Финансовый 11" xfId="1976"/>
    <cellStyle name="Финансовый 12" xfId="1977"/>
    <cellStyle name="Финансовый 13" xfId="1978"/>
    <cellStyle name="Финансовый 14" xfId="1979"/>
    <cellStyle name="Финансовый 15" xfId="1980"/>
    <cellStyle name="Финансовый 2" xfId="2"/>
    <cellStyle name="Финансовый 2 2" xfId="1981"/>
    <cellStyle name="Финансовый 2 2 2" xfId="1982"/>
    <cellStyle name="Финансовый 2 2 3" xfId="1983"/>
    <cellStyle name="Финансовый 2 2_INDEX.STATION.2012(v1.0)_" xfId="1984"/>
    <cellStyle name="Финансовый 2 3" xfId="1985"/>
    <cellStyle name="Финансовый 2 4" xfId="1986"/>
    <cellStyle name="Финансовый 2_46EE.2011(v1.0)" xfId="1987"/>
    <cellStyle name="Финансовый 3" xfId="1988"/>
    <cellStyle name="Финансовый 3 2" xfId="1989"/>
    <cellStyle name="Финансовый 3 2 2" xfId="1990"/>
    <cellStyle name="Финансовый 3 3" xfId="1991"/>
    <cellStyle name="Финансовый 3 4" xfId="1992"/>
    <cellStyle name="Финансовый 3_INDEX.STATION.2012(v1.0)_" xfId="1993"/>
    <cellStyle name="Финансовый 4" xfId="1994"/>
    <cellStyle name="Финансовый 5" xfId="1995"/>
    <cellStyle name="Финансовый 6" xfId="1996"/>
    <cellStyle name="Финансовый 7" xfId="1997"/>
    <cellStyle name="Финансовый 8" xfId="1998"/>
    <cellStyle name="Финансовый 9" xfId="1999"/>
    <cellStyle name="Финансовый0[0]_FU_bal" xfId="2000"/>
    <cellStyle name="Формула" xfId="2001"/>
    <cellStyle name="Формула 2" xfId="2002"/>
    <cellStyle name="Формула_A РТ 2009 Рязаньэнерго" xfId="2003"/>
    <cellStyle name="ФормулаВБ" xfId="2004"/>
    <cellStyle name="ФормулаНаКонтроль" xfId="2005"/>
    <cellStyle name="Хороший 2" xfId="2006"/>
    <cellStyle name="Хороший 2 2" xfId="2007"/>
    <cellStyle name="Хороший 3" xfId="2008"/>
    <cellStyle name="Хороший 3 2" xfId="2009"/>
    <cellStyle name="Хороший 4" xfId="2010"/>
    <cellStyle name="Хороший 4 2" xfId="2011"/>
    <cellStyle name="Хороший 5" xfId="2012"/>
    <cellStyle name="Хороший 5 2" xfId="2013"/>
    <cellStyle name="Хороший 6" xfId="2014"/>
    <cellStyle name="Хороший 6 2" xfId="2015"/>
    <cellStyle name="Хороший 7" xfId="2016"/>
    <cellStyle name="Хороший 7 2" xfId="2017"/>
    <cellStyle name="Хороший 8" xfId="2018"/>
    <cellStyle name="Хороший 8 2" xfId="2019"/>
    <cellStyle name="Хороший 9" xfId="2020"/>
    <cellStyle name="Хороший 9 2" xfId="2021"/>
    <cellStyle name="Цена_продукта" xfId="2022"/>
    <cellStyle name="Цифры по центру с десятыми" xfId="2023"/>
    <cellStyle name="число" xfId="2024"/>
    <cellStyle name="Џђћ–…ќ’ќ›‰" xfId="2025"/>
    <cellStyle name="Шапка" xfId="2026"/>
    <cellStyle name="Шапка таблицы" xfId="2027"/>
    <cellStyle name="ШАУ" xfId="2028"/>
    <cellStyle name="標準_PL-CF sheet" xfId="2029"/>
    <cellStyle name="䁺_x0001_" xfId="203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&#1099;%202017%20&#1075;&#1086;&#1076;&#1072;/&#1090;&#1072;&#1088;&#1080;&#1092;%20&#1101;&#1101;%20201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2014%20&#1052;&#1059;&#1055;%20&#1054;&#1089;&#1089;.&#1046;&#1050;&#1061;/&#1058;&#1072;&#1073;&#1077;&#1083;&#1100;&#1085;&#1099;&#1081;%20&#1091;&#1095;&#1077;&#1090;%202014&#1075;/&#1054;&#1041;&#1056;&#1040;&#1047;&#1062;&#1067;/&#1057;&#1042;&#1054;&#1044;%20&#1079;&#1072;%20&#1103;&#1085;&#1074;&#1072;&#1088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INV%2048%20VS(v5%200)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SUMMARY1.WARM.2008YEAR_NEW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9&#1084;&#1077;&#1089;.14/46%20&#1058;&#1045;/46TE.2011(v2.0)%20&#1103;&#1085;&#1074;&#1072;&#1088;&#1100;%20201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&#1040;&#1085;&#1090;&#1086;&#1085;\&#1056;&#1072;&#1073;&#1086;&#1095;&#1080;&#1081;%20&#1089;&#1090;&#1086;&#1083;\BALANCE.WARM.2007.FAC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e\Documents%20and%20Settings\&#1057;&#1086;&#1083;&#1086;&#1074;&#1100;&#1077;&#1074;%20&#1040;&#1085;&#1090;&#1086;&#1085;\&#1056;&#1072;&#1073;&#1086;&#1095;&#1080;&#1081;%20&#1089;&#1090;&#1086;&#1083;\&#1046;&#1050;&#1059;_&#1087;&#1088;&#1086;&#1077;&#1082;&#1090;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41;&#1080;&#1079;&#1085;&#1077;&#1089;%20-&#1087;&#1083;&#1072;&#1085;%20&#1090;&#1077;&#1087;&#1083;&#1086;%202009/&#1058;&#1077;&#1087;&#1083;&#1086;%20&#1087;&#1088;&#1086;&#1077;&#1082;&#1090;%202009&#1075;&#1086;&#1076;%2027.03.08&#1075;.%20%20&#1054;&#1040;&#1054;%20&#1050;&#1058;&#1069;/&#1057;&#1088;&#1086;&#1082;%20&#1076;&#1086;%2012.03.08/&#1048;&#1085;&#1092;%20&#1076;&#1083;&#1103;%20&#1056;&#1069;&#1050;%20&#1076;&#1086;%2015.03.08&#1075;/&#1056;&#1069;&#1050;%202007&#1075;.%20&#1058;&#1077;&#1087;&#1083;&#1086;&#1074;&#1086;&#1081;%20&#1073;&#1072;&#1083;&#1072;&#1085;&#1089;%20&#1085;&#1072;%202008%20(&#1055;&#1069;&#1054;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080;%20&#1076;&#1086;&#1082;&#1091;&#1084;&#1077;&#1085;&#1090;&#1099;\&#1056;&#1072;&#1073;&#1086;&#1095;&#1080;&#1081;%20&#1089;&#1090;&#1086;&#1083;\&#1056;&#1045;&#1043;&#1059;&#1051;&#1048;&#1056;&#1054;&#1042;&#1040;&#1053;&#1048;&#1045;%20%20&#1085;&#1072;%202015&#1075;\&#1044;&#1054;&#1051;&#1043;&#1054;&#1057;&#1056;&#1054;&#1063;&#1050;&#1040;\SUMMARY.BALANCE.CALC.TARIFF.VSNA.2013YEAR_&#1076;&#1086;&#1073;&#1072;&#1074;&#1086;&#1095;&#108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Documents%20and%20Settings/&#1040;&#1076;&#1084;&#1080;&#1085;&#1080;&#1089;&#1090;&#1088;&#1072;&#1090;&#1086;&#1088;/Local%20Settings/Temporary%20Internet%20Files/Content.IE5/CHMRGHYR/&#1052;&#1086;&#1085;&#1080;&#1090;&#1086;&#1088;&#1080;&#1088;&#1075;%20&#1087;&#1086;%20&#1042;&#1054;%20&#1085;&#1072;%202008%20&#1075;&#1086;&#1076;%20jd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81;%20&#1089;&#1090;&#1086;&#1083;/&#1058;&#1077;&#1087;&#1083;&#1086;%20&#1087;&#1088;&#1086;&#1077;&#1082;&#1090;%2027.06.%202008&#1075;.%20&#1054;&#1040;&#1054;%20&#1050;&#1058;&#1069;/&#1056;&#1072;&#1073;&#1086;&#1095;&#1072;&#1103;%20&#1087;&#1072;&#1087;&#1082;&#1072;%20(&#1053;&#1055;)/&#1055;&#1088;&#1080;&#1084;&#1077;&#1088;&#1099;%20&#1096;&#1072;&#1073;&#1083;&#1086;&#1085;&#1086;&#1074;%20(&#1060;&#1054;&#1058;,%20&#1048;&#1053;&#1042;,%20&#1046;&#1050;&#1059;)/&#1073;&#1072;&#1083;&#1072;&#1085;&#1089;&#1099;_2007/WARM.2007YEAR/WARM.BALANCE.2007YEAR%20ver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40;&#1056;&#1048;&#1060;&#1067;%202014&#1075;/&#1054;&#1089;&#1089;&#1086;&#1088;&#1089;&#1082;&#1086;&#1077;%20&#1046;&#1050;&#1061;/!!!%20&#1056;&#1057;&#1058;%20&#1058;&#1072;&#1088;&#1080;&#1092;%202014%20&#1050;&#1072;&#1088;&#1072;&#1075;&#1072;%20&#1101;&#1083;.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64;&#1072;&#1073;&#1083;&#1086;&#1085;&#1099;/VODOOT.BALANCE.2007YEAR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0\Users\&#1069;&#1082;&#1086;&#1085;&#1086;&#1084;&#1080;&#1089;&#1090;\Desktop\&#1055;&#1083;&#1072;&#1085;%20&#1056;&#1057;&#1058;%202015\&#1096;&#1072;&#1073;&#1083;&#1086;&#1085;&#1099;%20&#1087;&#1086;%20&#1069;&#1069;%20&#1085;&#1072;%20%202015&#1075;\FORM4.2015(v1.0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BALANCE.WARM.2008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8;&#1072;&#1090;&#1100;&#1103;&#1085;&#1072;/&#1052;&#1086;&#1080;%20&#1076;&#1086;&#1082;&#1091;&#1084;&#1077;&#1085;&#1090;&#1099;/&#1055;&#1088;&#1077;&#1076;&#1077;&#1083;&#1100;&#1085;&#1099;&#1077;%20&#1080;&#1085;&#1076;&#1077;&#1082;&#1089;&#1099;/&#1052;&#1086;&#1085;&#1080;&#1090;&#1086;&#1088;&#1080;&#1085;&#1075;%20&#1087;&#1088;&#1086;&#1075;&#1085;&#1086;&#1079;%202008%20&#1075;/&#1080;&#1085;&#1076;&#1077;&#1082;&#1089;-&#1087;&#1088;&#1077;&#1076;&#1083;&#1086;&#1078;&#1077;&#1085;&#1080;&#1077;%20%20&#1060;&#1057;&#1058;%202008/LIMIT.INDEX.2008&#1084;&#1072;&#1082;&#1089;&#1080;&#10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2;&#1086;&#1080;%20&#1076;&#1086;&#1082;&#1091;&#1084;&#1077;&#1085;&#1090;&#1099;\&#1055;&#1080;&#1083;&#1086;&#1090;%20%20&#1041;&#1080;&#1079;&#1085;&#1077;&#1089;%20-%20&#1087;&#1083;&#1072;&#1085;\tables%20&#1092;&#1086;&#1088;&#1084;&#109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72;&#1083;&#1072;&#1085;&#1089;&#1099;\&#1041;&#1072;&#1083;&#1072;&#1085;&#1089;&#1099;%20-%202008\&#1042;&#1057;\&#1041;&#1086;&#1083;&#1100;&#1096;&#1077;&#1072;&#1090;&#1084;&#1072;&#1089;&#1089;&#1082;&#1086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54;&#1041;&#1056;&#1040;&#1047;&#1045;&#106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gram%20Files\SMA\&#1040;&#1056;&#1052;%20&#1057;&#1087;&#1077;&#1094;&#1080;&#1072;&#1083;&#1080;&#1089;&#1090;&#1072;\taremo_ias_REPOSITORY\APPLICATIONDATA\1_16062009171523_118\1_simpleletter\&#1087;&#1088;&#1080;&#1075;&#1086;&#1076;&#1080;&#1090;&#1089;&#1103;\TEST\2008(&#1052;&#1054;+&#1057;&#1042;&#1054;&#1044;)\SUMMARY.VODOSN.2007.FAC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50;&#1091;&#1076;&#1088;&#1103;&#1096;&#1086;&#1074;&#1072;%20%20&#1047;.&#1044;\&#1054;&#1090;%20&#1046;&#1091;&#1082;%20&#1076;&#1083;&#1103;%20&#1088;&#1072;&#1073;&#1086;&#1090;&#1099;%2006.07.09\&#1064;&#1072;&#1073;&#1083;&#1086;&#1085;&#1099;%20&#1079;&#1072;%201%20&#1087;&#1086;&#1083;&#1091;&#1075;&#1086;&#1076;&#1080;&#1077;%202009%20&#1075;&#1086;&#1076;&#107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6;&#1087;&#1086;&#1083;&#1085;&#1077;&#1085;&#1080;&#1077;(&#1058;&#1057;,&#1042;&#1057;%20&#1080;%20&#1042;&#1054;)%20&#1056;&#1072;&#1089;&#1095;&#1105;&#1090;%20&#1090;&#1072;&#1088;&#1080;&#1092;&#1086;&#1074;/PR.PROG.VS.3.23(30.04.09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86;&#1087;&#1080;&#1103;%20&#1071;&#1085;&#1074;&#1072;&#1088;&#1100;%20&#1046;&#1080;&#1074;&#1086;&#1090;&#1085;&#1086;&#1074;&#1086;&#1076;&#1089;&#1090;&#1074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1."/>
      <sheetName val="1.1.2."/>
      <sheetName val="1.2.1."/>
      <sheetName val="1.2.2."/>
      <sheetName val=" 1.4."/>
      <sheetName val=" 1.5."/>
      <sheetName val="1.6."/>
      <sheetName val="  1.6."/>
      <sheetName val="1.9."/>
      <sheetName val="1.10"/>
      <sheetName val="1. 11 "/>
      <sheetName val="1.15"/>
      <sheetName val="1.15.1"/>
      <sheetName val="1.15.2 "/>
      <sheetName val="1.15.4"/>
      <sheetName val="1.15.3"/>
      <sheetName val="1.16"/>
      <sheetName val="1.16. 1"/>
      <sheetName val="1.16.2"/>
      <sheetName val="1.16. 3"/>
      <sheetName val="1.16.4"/>
      <sheetName val="1.16.ремонт"/>
      <sheetName val="1.17"/>
      <sheetName val="1.17.1"/>
      <sheetName val="1.20"/>
      <sheetName val="1.20.1"/>
      <sheetName val="1.20.3"/>
      <sheetName val="1.17."/>
      <sheetName val="1.21"/>
      <sheetName val="1.21.1"/>
      <sheetName val="1.21.3"/>
      <sheetName val="1.22"/>
      <sheetName val="1.23"/>
      <sheetName val="1.24"/>
      <sheetName val="1.26 не печатать"/>
      <sheetName val="1.25"/>
      <sheetName val="1.27."/>
      <sheetName val="1.27.1"/>
      <sheetName val="1.27.2"/>
      <sheetName val="1.27.1 2 пол"/>
      <sheetName val="2.1"/>
      <sheetName val="2.2"/>
      <sheetName val="Лист1"/>
    </sheetNames>
    <sheetDataSet>
      <sheetData sheetId="0">
        <row r="7">
          <cell r="A7" t="str">
            <v>МУП "Оссорское ЖКХ"</v>
          </cell>
        </row>
      </sheetData>
      <sheetData sheetId="1" refreshError="1"/>
      <sheetData sheetId="2" refreshError="1"/>
      <sheetData sheetId="3">
        <row r="17">
          <cell r="F17">
            <v>1.1637500000000001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4">
          <cell r="O84">
            <v>9324.4101800000008</v>
          </cell>
        </row>
      </sheetData>
      <sheetData sheetId="10" refreshError="1"/>
      <sheetData sheetId="11"/>
      <sheetData sheetId="12">
        <row r="8">
          <cell r="D8">
            <v>3777.393</v>
          </cell>
          <cell r="E8">
            <v>2961.1</v>
          </cell>
        </row>
        <row r="10">
          <cell r="E10">
            <v>574.38</v>
          </cell>
        </row>
        <row r="12">
          <cell r="E12">
            <v>16936.68</v>
          </cell>
        </row>
        <row r="17">
          <cell r="E17">
            <v>8947.6460000000006</v>
          </cell>
        </row>
        <row r="18">
          <cell r="E18">
            <v>8661.27</v>
          </cell>
        </row>
        <row r="20">
          <cell r="E20">
            <v>286.37599999999998</v>
          </cell>
        </row>
        <row r="22">
          <cell r="E22">
            <v>2598.38</v>
          </cell>
        </row>
        <row r="24">
          <cell r="E24">
            <v>367.28</v>
          </cell>
        </row>
        <row r="25">
          <cell r="E25">
            <v>1063.43</v>
          </cell>
        </row>
        <row r="28">
          <cell r="E28">
            <v>4</v>
          </cell>
        </row>
        <row r="32">
          <cell r="E32">
            <v>35</v>
          </cell>
        </row>
        <row r="35">
          <cell r="E35">
            <v>1024.43</v>
          </cell>
        </row>
        <row r="58">
          <cell r="E58">
            <v>33448.896000000001</v>
          </cell>
        </row>
        <row r="60">
          <cell r="E60">
            <v>853</v>
          </cell>
        </row>
        <row r="61">
          <cell r="E61">
            <v>2868</v>
          </cell>
        </row>
      </sheetData>
      <sheetData sheetId="13">
        <row r="8">
          <cell r="D8">
            <v>0</v>
          </cell>
          <cell r="E8">
            <v>245.78</v>
          </cell>
        </row>
        <row r="10">
          <cell r="E10">
            <v>0</v>
          </cell>
        </row>
        <row r="17">
          <cell r="E17">
            <v>2977.98</v>
          </cell>
        </row>
        <row r="18">
          <cell r="E18">
            <v>2892.08</v>
          </cell>
        </row>
        <row r="20">
          <cell r="E20">
            <v>85.9</v>
          </cell>
        </row>
        <row r="22">
          <cell r="E22">
            <v>867.62300000000005</v>
          </cell>
        </row>
        <row r="24">
          <cell r="E24">
            <v>0</v>
          </cell>
        </row>
        <row r="25">
          <cell r="E25">
            <v>505.86899999999997</v>
          </cell>
        </row>
        <row r="32">
          <cell r="E32">
            <v>3</v>
          </cell>
        </row>
        <row r="35">
          <cell r="E35">
            <v>505.86599999999999</v>
          </cell>
        </row>
        <row r="58">
          <cell r="E58">
            <v>4597.2619999999997</v>
          </cell>
        </row>
        <row r="60">
          <cell r="E60">
            <v>579</v>
          </cell>
        </row>
        <row r="73">
          <cell r="E73">
            <v>0</v>
          </cell>
        </row>
      </sheetData>
      <sheetData sheetId="14">
        <row r="19">
          <cell r="C19">
            <v>0</v>
          </cell>
        </row>
        <row r="23">
          <cell r="C23">
            <v>0</v>
          </cell>
        </row>
        <row r="33">
          <cell r="C33">
            <v>0</v>
          </cell>
        </row>
        <row r="34">
          <cell r="C34">
            <v>0</v>
          </cell>
        </row>
      </sheetData>
      <sheetData sheetId="15">
        <row r="36">
          <cell r="D36">
            <v>4.1210000000000004</v>
          </cell>
        </row>
      </sheetData>
      <sheetData sheetId="16">
        <row r="35">
          <cell r="K35">
            <v>354.98439999999999</v>
          </cell>
        </row>
      </sheetData>
      <sheetData sheetId="17">
        <row r="37">
          <cell r="I37">
            <v>11478.158408808002</v>
          </cell>
        </row>
      </sheetData>
      <sheetData sheetId="18">
        <row r="37">
          <cell r="I37">
            <v>4499.2543636122509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1">
          <cell r="J21">
            <v>178.71158577874999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без коэфф"/>
      <sheetName val="Лист1"/>
      <sheetName val="Доплаты_12"/>
      <sheetName val="Договор подряда"/>
      <sheetName val="реестр договоров ГПХ"/>
      <sheetName val="персонал"/>
      <sheetName val="Лист2"/>
      <sheetName val="Лист3"/>
    </sheetNames>
    <sheetDataSet>
      <sheetData sheetId="0">
        <row r="1">
          <cell r="A1" t="str">
            <v xml:space="preserve">Общее начисление ОПЛАТЫ ТРУДА   за </v>
          </cell>
          <cell r="F1" t="str">
            <v>январь</v>
          </cell>
          <cell r="G1" t="str">
            <v>2011г.</v>
          </cell>
          <cell r="K1" t="str">
            <v>на 07.02.11г.</v>
          </cell>
        </row>
        <row r="2">
          <cell r="A2" t="str">
            <v>Подрзделение</v>
          </cell>
          <cell r="B2" t="str">
            <v>ср.численность</v>
          </cell>
          <cell r="C2" t="str">
            <v>Основная</v>
          </cell>
          <cell r="D2" t="str">
            <v>Доплаты</v>
          </cell>
          <cell r="E2" t="str">
            <v>К ув.</v>
          </cell>
          <cell r="F2" t="str">
            <v>Всего</v>
          </cell>
          <cell r="G2" t="str">
            <v>Коэфф. Пов</v>
          </cell>
          <cell r="H2" t="str">
            <v>Начислено на 09.01.11г.</v>
          </cell>
          <cell r="I2" t="str">
            <v>премия  неспис в ЗП</v>
          </cell>
          <cell r="K2" t="str">
            <v>Средняя</v>
          </cell>
        </row>
        <row r="3">
          <cell r="A3" t="str">
            <v>Администрация (без персон.надб)</v>
          </cell>
          <cell r="B3">
            <v>12.5</v>
          </cell>
          <cell r="C3">
            <v>61981.515151515167</v>
          </cell>
          <cell r="D3">
            <v>6722.424242424242</v>
          </cell>
          <cell r="E3">
            <v>53167.060606060608</v>
          </cell>
          <cell r="F3">
            <v>121871.00000000001</v>
          </cell>
          <cell r="G3">
            <v>1.8577889791188964</v>
          </cell>
          <cell r="J3">
            <v>0</v>
          </cell>
          <cell r="K3">
            <v>9749.68</v>
          </cell>
        </row>
        <row r="4">
          <cell r="A4" t="str">
            <v>Растениеводство</v>
          </cell>
          <cell r="B4">
            <v>10.258064516129032</v>
          </cell>
          <cell r="C4">
            <v>49975</v>
          </cell>
          <cell r="D4">
            <v>6385.512708431499</v>
          </cell>
          <cell r="E4">
            <v>6577.5</v>
          </cell>
          <cell r="F4">
            <v>62938.012708431503</v>
          </cell>
          <cell r="G4">
            <v>1.131615807903952</v>
          </cell>
          <cell r="J4">
            <v>0</v>
          </cell>
          <cell r="K4">
            <v>6135.4666476772854</v>
          </cell>
        </row>
        <row r="5">
          <cell r="A5" t="str">
            <v>Животноводство</v>
          </cell>
          <cell r="B5">
            <v>30.862903225806448</v>
          </cell>
          <cell r="C5">
            <v>161726.00234011299</v>
          </cell>
          <cell r="D5">
            <v>26310.76225798843</v>
          </cell>
          <cell r="E5">
            <v>34677.372694601218</v>
          </cell>
          <cell r="F5">
            <v>222714.13729270262</v>
          </cell>
          <cell r="G5">
            <v>1.2144205149007148</v>
          </cell>
          <cell r="J5">
            <v>0</v>
          </cell>
          <cell r="K5">
            <v>7216.2406648275746</v>
          </cell>
        </row>
        <row r="6">
          <cell r="A6" t="str">
            <v>Гараж (общие функции)</v>
          </cell>
          <cell r="B6">
            <v>6.806451612903226</v>
          </cell>
          <cell r="C6">
            <v>18614.378534852651</v>
          </cell>
          <cell r="D6">
            <v>4450.3194440448133</v>
          </cell>
          <cell r="E6">
            <v>2238.3726609372025</v>
          </cell>
          <cell r="F6">
            <v>25303.070639834667</v>
          </cell>
          <cell r="G6">
            <v>1.1202496584425949</v>
          </cell>
          <cell r="J6">
            <v>0</v>
          </cell>
          <cell r="K6">
            <v>3717.5127480325814</v>
          </cell>
        </row>
        <row r="7">
          <cell r="A7" t="str">
            <v xml:space="preserve"> АТС</v>
          </cell>
          <cell r="B7">
            <v>5</v>
          </cell>
          <cell r="C7">
            <v>15189.310126291617</v>
          </cell>
          <cell r="D7">
            <v>9269.9418265536733</v>
          </cell>
          <cell r="E7">
            <v>7447.3559999999998</v>
          </cell>
          <cell r="F7">
            <v>31906.60795284529</v>
          </cell>
          <cell r="G7">
            <v>1.4903024520586459</v>
          </cell>
          <cell r="J7">
            <v>0</v>
          </cell>
          <cell r="K7">
            <v>6381.3215905690577</v>
          </cell>
        </row>
        <row r="8">
          <cell r="A8" t="str">
            <v>Механизация</v>
          </cell>
          <cell r="B8">
            <v>8</v>
          </cell>
          <cell r="C8">
            <v>52692.47</v>
          </cell>
          <cell r="D8">
            <v>14890.973599999999</v>
          </cell>
          <cell r="E8">
            <v>19264.426000000007</v>
          </cell>
          <cell r="F8">
            <v>86847.869600000005</v>
          </cell>
          <cell r="G8">
            <v>1.365601119097283</v>
          </cell>
          <cell r="J8">
            <v>0</v>
          </cell>
          <cell r="K8">
            <v>10855.983700000001</v>
          </cell>
        </row>
        <row r="9">
          <cell r="E9">
            <v>0</v>
          </cell>
          <cell r="G9" t="e">
            <v>#DIV/0!</v>
          </cell>
          <cell r="J9">
            <v>0</v>
          </cell>
          <cell r="K9" t="e">
            <v>#DIV/0!</v>
          </cell>
        </row>
        <row r="10">
          <cell r="A10" t="str">
            <v>АУП ЖИВ</v>
          </cell>
          <cell r="B10">
            <v>2</v>
          </cell>
          <cell r="C10">
            <v>8342.7177177177182</v>
          </cell>
          <cell r="D10">
            <v>4200.4504504504503</v>
          </cell>
          <cell r="E10">
            <v>5005.6306306306324</v>
          </cell>
          <cell r="F10">
            <v>17548.798798798802</v>
          </cell>
          <cell r="G10">
            <v>1.6</v>
          </cell>
          <cell r="J10">
            <v>0</v>
          </cell>
          <cell r="K10">
            <v>8774.3993993994009</v>
          </cell>
        </row>
        <row r="11">
          <cell r="A11" t="str">
            <v>ДГПХ животноводство</v>
          </cell>
          <cell r="D11">
            <v>0</v>
          </cell>
          <cell r="G11" t="e">
            <v>#DIV/0!</v>
          </cell>
          <cell r="J11">
            <v>0</v>
          </cell>
          <cell r="K11" t="e">
            <v>#DIV/0!</v>
          </cell>
        </row>
        <row r="12">
          <cell r="A12" t="str">
            <v>АУП растениеводство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#DIV/0!</v>
          </cell>
          <cell r="J12">
            <v>0</v>
          </cell>
          <cell r="K12" t="e">
            <v>#DIV/0!</v>
          </cell>
        </row>
        <row r="13">
          <cell r="A13" t="str">
            <v>Всего</v>
          </cell>
          <cell r="B13">
            <v>75.427419354838705</v>
          </cell>
          <cell r="C13">
            <v>368521.39387049008</v>
          </cell>
          <cell r="D13">
            <v>72230.384529893097</v>
          </cell>
          <cell r="E13">
            <v>128377.71859222966</v>
          </cell>
          <cell r="F13">
            <v>569129.49699261296</v>
          </cell>
          <cell r="G13">
            <v>1.3483589303836878</v>
          </cell>
          <cell r="H13">
            <v>0</v>
          </cell>
          <cell r="I13">
            <v>0</v>
          </cell>
          <cell r="J13">
            <v>0</v>
          </cell>
          <cell r="K13">
            <v>7545.3926683506907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23"/>
      <sheetName val="Инструкция"/>
      <sheetName val="Справочники"/>
      <sheetName val="Производственная"/>
      <sheetName val="Инвестиционная"/>
      <sheetName val="Комментарии"/>
      <sheetName val="Проверка"/>
      <sheetName val="инструкция2"/>
      <sheetName val="TEHSHEET"/>
      <sheetName val="et_union"/>
      <sheetName val="REESTR"/>
    </sheetNames>
    <sheetDataSet>
      <sheetData sheetId="0"/>
      <sheetData sheetId="1"/>
      <sheetData sheetId="2"/>
      <sheetData sheetId="3">
        <row r="10">
          <cell r="F10" t="str">
            <v>Петропавловск-Камчатский городской округ</v>
          </cell>
          <cell r="H10" t="str">
            <v>30701000</v>
          </cell>
        </row>
        <row r="13">
          <cell r="F13" t="str">
            <v>МУП "Петропавловский водоканал"</v>
          </cell>
          <cell r="G13" t="str">
            <v>4101119472</v>
          </cell>
          <cell r="H13" t="str">
            <v>410101001</v>
          </cell>
        </row>
        <row r="15">
          <cell r="E15" t="str">
            <v>Водозабор, водоочистка, транспортировка и распределение воды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matrix"/>
      <sheetName val="КомментарииМО"/>
      <sheetName val="23"/>
      <sheetName val="Заголовок2"/>
      <sheetName val="Заголовок"/>
      <sheetName val="Инструкция"/>
      <sheetName val="Справочники"/>
      <sheetName val="Свод"/>
      <sheetName val="Калькуляция"/>
      <sheetName val="Тарифное меню 1"/>
      <sheetName val="Тарифное меню 2"/>
      <sheetName val="Справочник организаций"/>
      <sheetName val="Комментарии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Обновление"/>
      <sheetName val="Лог обновления"/>
      <sheetName val="Титульный"/>
      <sheetName val="Указания по заполнению"/>
      <sheetName val="Отпуск ТЭ в паре"/>
      <sheetName val="Отпуск ТЭ в гор воде"/>
      <sheetName val="Проверка"/>
      <sheetName val="AllSheetsInThisWorkbook"/>
      <sheetName val="Statistic"/>
      <sheetName val="modProv"/>
      <sheetName val="modUpdTemplMain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ClassifierValidate"/>
    </sheetNames>
    <sheetDataSet>
      <sheetData sheetId="0">
        <row r="3">
          <cell r="B3" t="str">
            <v>Версия 2.0</v>
          </cell>
        </row>
      </sheetData>
      <sheetData sheetId="1" refreshError="1"/>
      <sheetData sheetId="2" refreshError="1"/>
      <sheetData sheetId="3" refreshError="1"/>
      <sheetData sheetId="4">
        <row r="30">
          <cell r="F30" t="str">
            <v>Подкопаев Алексей Вениаминович</v>
          </cell>
        </row>
      </sheetData>
      <sheetData sheetId="5" refreshError="1"/>
      <sheetData sheetId="6" refreshError="1"/>
      <sheetData sheetId="7">
        <row r="13">
          <cell r="H13">
            <v>3.1678900000000003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2">
          <cell r="D2" t="str">
            <v>Алеутский муниципальный район</v>
          </cell>
        </row>
        <row r="3">
          <cell r="D3" t="str">
            <v>Быстринский муниципальный район</v>
          </cell>
        </row>
        <row r="4">
          <cell r="D4" t="str">
            <v>Город Вилючинск</v>
          </cell>
        </row>
        <row r="5">
          <cell r="D5" t="str">
            <v>Город Петропавловск-Камчатский</v>
          </cell>
        </row>
        <row r="6">
          <cell r="D6" t="str">
            <v>Елизовский муниципальный район</v>
          </cell>
        </row>
        <row r="7">
          <cell r="D7" t="str">
            <v>Карагинский муниципальный район</v>
          </cell>
        </row>
        <row r="8">
          <cell r="D8" t="str">
            <v>Мильковский муниципальный район</v>
          </cell>
        </row>
        <row r="9">
          <cell r="D9" t="str">
            <v>Олюторский муниципальный район</v>
          </cell>
        </row>
        <row r="10">
          <cell r="D10" t="str">
            <v>Пенжинский муниципальный район</v>
          </cell>
        </row>
        <row r="11">
          <cell r="D11" t="str">
            <v>Посёлок городского типа "Палана"</v>
          </cell>
        </row>
        <row r="12">
          <cell r="D12" t="str">
            <v>Соболевский муниципальный район</v>
          </cell>
        </row>
        <row r="13">
          <cell r="D13" t="str">
            <v>Тигильский муниципальный район</v>
          </cell>
        </row>
        <row r="14">
          <cell r="D14" t="str">
            <v>Усть-Большерецкий муниципальный район</v>
          </cell>
        </row>
        <row r="15">
          <cell r="D15" t="str">
            <v>Усть-Камчатский муниципальный район</v>
          </cell>
        </row>
      </sheetData>
      <sheetData sheetId="16">
        <row r="1">
          <cell r="F1" t="str">
            <v>Январь</v>
          </cell>
          <cell r="I1">
            <v>2011</v>
          </cell>
        </row>
        <row r="2">
          <cell r="F2" t="str">
            <v>Февраль</v>
          </cell>
          <cell r="I2">
            <v>2012</v>
          </cell>
        </row>
        <row r="3">
          <cell r="F3" t="str">
            <v>Март</v>
          </cell>
          <cell r="I3">
            <v>2013</v>
          </cell>
        </row>
        <row r="4">
          <cell r="F4" t="str">
            <v>Апрель</v>
          </cell>
          <cell r="I4">
            <v>2014</v>
          </cell>
        </row>
        <row r="5">
          <cell r="F5" t="str">
            <v>Май</v>
          </cell>
          <cell r="I5">
            <v>2015</v>
          </cell>
        </row>
        <row r="6">
          <cell r="F6" t="str">
            <v>Июнь</v>
          </cell>
          <cell r="I6">
            <v>2016</v>
          </cell>
        </row>
        <row r="7">
          <cell r="F7" t="str">
            <v>Июль</v>
          </cell>
          <cell r="I7">
            <v>2017</v>
          </cell>
        </row>
        <row r="8">
          <cell r="F8" t="str">
            <v>Август</v>
          </cell>
          <cell r="I8">
            <v>2018</v>
          </cell>
        </row>
        <row r="9">
          <cell r="F9" t="str">
            <v>Сентябрь</v>
          </cell>
          <cell r="I9">
            <v>2019</v>
          </cell>
        </row>
        <row r="10">
          <cell r="F10" t="str">
            <v>Октябрь</v>
          </cell>
          <cell r="I10">
            <v>2020</v>
          </cell>
        </row>
        <row r="11">
          <cell r="F11" t="str">
            <v>Ноябрь</v>
          </cell>
          <cell r="I11">
            <v>2021</v>
          </cell>
        </row>
        <row r="12">
          <cell r="F12" t="str">
            <v>Декабрь</v>
          </cell>
          <cell r="I12">
            <v>2022</v>
          </cell>
        </row>
        <row r="13">
          <cell r="F13" t="str">
            <v>Год</v>
          </cell>
          <cell r="I13">
            <v>2023</v>
          </cell>
        </row>
        <row r="14">
          <cell r="I14">
            <v>2024</v>
          </cell>
        </row>
        <row r="15">
          <cell r="I15">
            <v>2025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Y3" t="str">
            <v>12610000</v>
          </cell>
        </row>
      </sheetData>
      <sheetData sheetId="11"/>
      <sheetData sheetId="12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ики"/>
      <sheetName val="Инструкция"/>
      <sheetName val="Сводный расчет"/>
      <sheetName val="ЖУ1"/>
      <sheetName val="ЖУ2"/>
      <sheetName val="ЖУ3"/>
      <sheetName val="ЖУ4"/>
      <sheetName val="ЖУ5"/>
      <sheetName val="ЖУ6"/>
      <sheetName val="ЖУ7"/>
      <sheetName val="ЖУ8"/>
      <sheetName val="ЖУ9"/>
      <sheetName val="ЖУ10"/>
      <sheetName val="КУ1"/>
      <sheetName val="КУ2"/>
      <sheetName val="КУ3"/>
      <sheetName val="КУ4"/>
      <sheetName val="КУ5"/>
      <sheetName val="КУ6"/>
      <sheetName val="КУ7"/>
      <sheetName val="КУ8"/>
      <sheetName val="КУ9"/>
      <sheetName val="КУ10"/>
      <sheetName val="TEHSHEET"/>
    </sheetNames>
    <sheetDataSet>
      <sheetData sheetId="0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Калькуляция (корр) (2)"/>
      <sheetName val="СВОД ОАО КТЭ 2008 "/>
      <sheetName val="Вп и Во СВОД 2008г."/>
      <sheetName val="Кальк 2008г."/>
      <sheetName val="Баланс тепло (4)"/>
      <sheetName val="ТЭ  2008г."/>
      <sheetName val="Баланс тепло (3)"/>
      <sheetName val="Инструкция"/>
      <sheetName val="Справочники"/>
      <sheetName val="Баланс тепло (2)"/>
      <sheetName val="Тепло - калькуляция"/>
      <sheetName val="Тарифное меню 1"/>
      <sheetName val="Тарифное меню 2"/>
      <sheetName val="Комментарии"/>
      <sheetName val="Баланс тепло"/>
      <sheetName val="Тепл.Б. СВОД  утв.2008г."/>
      <sheetName val="Калькуляция (корр)"/>
      <sheetName val="Тепл.Б. СВОД  2008г."/>
      <sheetName val="Тепл.Б. Палана"/>
      <sheetName val="Тепл_Б.Тигиль"/>
      <sheetName val="Тепл_Б. У-Х"/>
      <sheetName val="Тепл.Б. Караг"/>
      <sheetName val="Тепл.Б.Олют"/>
      <sheetName val="Тепл_Б. Нов.об. Олют"/>
      <sheetName val="Тепл.Б. Пенжс"/>
      <sheetName val="Тепл_Б.Пахачи"/>
      <sheetName val="Свод"/>
      <sheetName val="Экология (2)"/>
      <sheetName val="Экология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>
        <row r="9"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организаций"/>
      <sheetName val="Результаты загрузки"/>
      <sheetName val="TECHSHEET"/>
      <sheetName val="TECH_GENERAL"/>
      <sheetName val="TECH_HORISONTAL"/>
      <sheetName val="ТС.HEAT matrix PP"/>
      <sheetName val="ТС.HEAT matrix TR"/>
      <sheetName val="ВС.VSNA matrix PP"/>
      <sheetName val="ТС.БПр"/>
      <sheetName val="ТС.БТр"/>
      <sheetName val="ТС.К год"/>
      <sheetName val="ТС.К 1 янв"/>
      <sheetName val="ТС.К 1 июл"/>
      <sheetName val="ТС.К 1 сен"/>
      <sheetName val="ТС.К (к) 1 янв"/>
      <sheetName val="ТС.К (к) 1 июл"/>
      <sheetName val="ТС.К (к) 1 сен"/>
      <sheetName val="ТС.Т 1 янв"/>
      <sheetName val="ТС.Т Тр 1 янв"/>
      <sheetName val="ТС.Т 1 июл"/>
      <sheetName val="ТС.Т Тр 1 июл"/>
      <sheetName val="ТС.Т 1 сен"/>
      <sheetName val="ТС.Т Тр 1 сен"/>
      <sheetName val="ТС.ТМ1 1 янв"/>
      <sheetName val="ТС.ТМ1 1 июл"/>
      <sheetName val="ТС.ТМ1 1 сен"/>
      <sheetName val="ТС.ТМ2 1 янв"/>
      <sheetName val="ТС.ТМ2 1 июл"/>
      <sheetName val="ТС.ТМ2 1 сен"/>
      <sheetName val="БПр"/>
      <sheetName val="БТр"/>
      <sheetName val="К год"/>
      <sheetName val="К 1 янв"/>
      <sheetName val="К 1 июл"/>
      <sheetName val="ВС.К 1 сен"/>
      <sheetName val="ТМ1 1 янв"/>
      <sheetName val="ТМ1 1 июл"/>
      <sheetName val="ВС.ТМ1 1 сен"/>
      <sheetName val="ТМ2 1 янв"/>
      <sheetName val="ТМ2 1 июл"/>
      <sheetName val="ВС.ТМ2 1 сен"/>
      <sheetName val="ВО.БПр"/>
      <sheetName val="ВО.БТр"/>
      <sheetName val="ВО.К год"/>
      <sheetName val="ВО.К 1 янв"/>
      <sheetName val="ВО.К 1 июл"/>
      <sheetName val="ВО.К 1 сен"/>
      <sheetName val="ВО.ТМ1 1 янв"/>
      <sheetName val="ВО.ТМ1 1 июл"/>
      <sheetName val="ВО.ТМ1 1 сен"/>
      <sheetName val="ВО.ТМ2 1 янв"/>
      <sheetName val="ВО.ТМ2 1 июл"/>
      <sheetName val="ВО.ТМ2 1 сен"/>
      <sheetName val="КоммМО"/>
      <sheetName val="Комментарии"/>
      <sheetName val="ТС.ПП ОРГ"/>
      <sheetName val="ТС.ПП МО"/>
      <sheetName val="ТС.ТР ОРГ"/>
      <sheetName val="ТС.ТР МО"/>
      <sheetName val="ВС.ПП ОРГ"/>
      <sheetName val="ВС.ПП МО"/>
      <sheetName val="Проверка"/>
      <sheetName val="modLoadFiles"/>
      <sheetName val="modSVODProv"/>
      <sheetName val="modUpdateToActualVersion"/>
      <sheetName val="modLoad"/>
      <sheetName val="modUpdDelRenumber"/>
      <sheetName val="modHEATPP"/>
      <sheetName val="modHEATTR"/>
      <sheetName val="modHEATHL"/>
      <sheetName val="modVSNAPP"/>
      <sheetName val="modGeneralProcedures"/>
      <sheetName val="modOpen"/>
      <sheetName val="modfrmReportMode"/>
      <sheetName val="modfrmTemplateMode"/>
      <sheetName val="modCommonProcedures"/>
      <sheetName val="modfrmRegion"/>
      <sheetName val="modSvodButtons"/>
      <sheetName val="modVLDCommonProv"/>
      <sheetName val="modVLDIntegrityProv"/>
      <sheetName val="modVLDProv"/>
      <sheetName val="modVLDProvGeneralProc"/>
      <sheetName val="modVLDOrgUniqueness"/>
      <sheetName val="modVLDProvTM"/>
      <sheetName val="modUpdate"/>
    </sheetNames>
    <sheetDataSet>
      <sheetData sheetId="0"/>
      <sheetData sheetId="1">
        <row r="8">
          <cell r="G8" t="str">
            <v>Камчатский край</v>
          </cell>
        </row>
      </sheetData>
      <sheetData sheetId="2"/>
      <sheetData sheetId="3"/>
      <sheetData sheetId="4">
        <row r="6">
          <cell r="E6" t="str">
            <v>водоснабжения</v>
          </cell>
        </row>
        <row r="34">
          <cell r="E34" t="str">
            <v>P</v>
          </cell>
        </row>
        <row r="44">
          <cell r="E44" t="str">
            <v>BY_PSEUDO_YEARS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Справочник"/>
      <sheetName val="Баланс"/>
      <sheetName val="Тарифы и надбавки"/>
      <sheetName val="Смета"/>
      <sheetName val="Комментарии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Баланс тепло"/>
      <sheetName val="Тепло - калькуляция"/>
      <sheetName val="МО"/>
    </sheetNames>
    <sheetDataSet>
      <sheetData sheetId="0"/>
      <sheetData sheetId="1"/>
      <sheetData sheetId="2"/>
      <sheetData sheetId="3">
        <row r="3">
          <cell r="E3" t="str">
            <v>Выберите регион из списка…</v>
          </cell>
        </row>
        <row r="6">
          <cell r="K6" t="str">
            <v>12 Лет Октября</v>
          </cell>
        </row>
        <row r="7">
          <cell r="K7" t="str">
            <v>Айское</v>
          </cell>
        </row>
        <row r="8">
          <cell r="K8" t="str">
            <v>Акимовское</v>
          </cell>
        </row>
        <row r="9">
          <cell r="K9" t="str">
            <v>Акуловское</v>
          </cell>
        </row>
        <row r="10">
          <cell r="K10" t="str">
            <v>Акутихинское</v>
          </cell>
        </row>
        <row r="11">
          <cell r="K11" t="str">
            <v>Алейское</v>
          </cell>
        </row>
        <row r="12">
          <cell r="K12" t="str">
            <v>Александровское</v>
          </cell>
        </row>
        <row r="13">
          <cell r="K13" t="str">
            <v>Александровское</v>
          </cell>
        </row>
        <row r="14">
          <cell r="K14" t="str">
            <v>Александровское</v>
          </cell>
        </row>
        <row r="15">
          <cell r="K15" t="str">
            <v>Алексеевское</v>
          </cell>
        </row>
        <row r="16">
          <cell r="K16" t="str">
            <v>Алексеевское</v>
          </cell>
        </row>
        <row r="17">
          <cell r="K17" t="str">
            <v>Алексеевское</v>
          </cell>
        </row>
        <row r="18">
          <cell r="K18" t="str">
            <v>Алексеевское</v>
          </cell>
        </row>
        <row r="19">
          <cell r="K19" t="str">
            <v>Аллакское</v>
          </cell>
        </row>
        <row r="20">
          <cell r="K20" t="str">
            <v>Алтайское</v>
          </cell>
        </row>
        <row r="21">
          <cell r="K21" t="str">
            <v>Алтайское</v>
          </cell>
        </row>
        <row r="22">
          <cell r="K22" t="str">
            <v>Ананьевское</v>
          </cell>
        </row>
        <row r="23">
          <cell r="K23" t="str">
            <v>Андроновское</v>
          </cell>
        </row>
        <row r="24">
          <cell r="K24" t="str">
            <v>Анисимовское</v>
          </cell>
        </row>
        <row r="25">
          <cell r="K25" t="str">
            <v>Антипинское</v>
          </cell>
        </row>
        <row r="26">
          <cell r="K26" t="str">
            <v>Антоньевское</v>
          </cell>
        </row>
        <row r="27">
          <cell r="K27" t="str">
            <v>Ануйское</v>
          </cell>
        </row>
        <row r="28">
          <cell r="K28" t="str">
            <v>Арбузовское</v>
          </cell>
        </row>
        <row r="29">
          <cell r="K29" t="str">
            <v>Асямовское</v>
          </cell>
        </row>
        <row r="30">
          <cell r="K30" t="str">
            <v>Ащегульское</v>
          </cell>
        </row>
        <row r="31">
          <cell r="K31" t="str">
            <v>Баевское</v>
          </cell>
        </row>
        <row r="32">
          <cell r="K32" t="str">
            <v>Барановское</v>
          </cell>
        </row>
        <row r="33">
          <cell r="K33" t="str">
            <v>Бастанское</v>
          </cell>
        </row>
        <row r="34">
          <cell r="K34" t="str">
            <v>Баталовское</v>
          </cell>
        </row>
        <row r="35">
          <cell r="K35" t="str">
            <v>Баюновоключевское</v>
          </cell>
        </row>
        <row r="36">
          <cell r="K36" t="str">
            <v>Баюновское</v>
          </cell>
        </row>
        <row r="37">
          <cell r="K37" t="str">
            <v>Безголосовское</v>
          </cell>
        </row>
        <row r="38">
          <cell r="K38" t="str">
            <v>Безрукавское</v>
          </cell>
        </row>
        <row r="39">
          <cell r="K39" t="str">
            <v>Беловское</v>
          </cell>
        </row>
        <row r="40">
          <cell r="K40" t="str">
            <v>Беловское</v>
          </cell>
        </row>
        <row r="41">
          <cell r="K41" t="str">
            <v>Беловское</v>
          </cell>
        </row>
        <row r="42">
          <cell r="K42" t="str">
            <v>Беловское</v>
          </cell>
        </row>
        <row r="43">
          <cell r="K43" t="str">
            <v>Белоглазовское</v>
          </cell>
        </row>
        <row r="44">
          <cell r="K44" t="str">
            <v>Белозерское</v>
          </cell>
        </row>
        <row r="45">
          <cell r="K45" t="str">
            <v>Белояровское</v>
          </cell>
        </row>
        <row r="46">
          <cell r="K46" t="str">
            <v>Береговое</v>
          </cell>
        </row>
        <row r="47">
          <cell r="K47" t="str">
            <v>Березовское</v>
          </cell>
        </row>
        <row r="48">
          <cell r="K48" t="str">
            <v>Березовское</v>
          </cell>
        </row>
        <row r="49">
          <cell r="K49" t="str">
            <v>Березовское</v>
          </cell>
        </row>
        <row r="50">
          <cell r="K50" t="str">
            <v>Березовское</v>
          </cell>
        </row>
        <row r="51">
          <cell r="K51" t="str">
            <v>Березовское</v>
          </cell>
        </row>
        <row r="52">
          <cell r="K52" t="str">
            <v>Березовское</v>
          </cell>
        </row>
        <row r="53">
          <cell r="K53" t="str">
            <v>Березовское</v>
          </cell>
        </row>
        <row r="54">
          <cell r="K54" t="str">
            <v>Березовское</v>
          </cell>
        </row>
        <row r="55">
          <cell r="K55" t="str">
            <v>Бобковское</v>
          </cell>
        </row>
        <row r="56">
          <cell r="K56" t="str">
            <v>Бобровское</v>
          </cell>
        </row>
        <row r="57">
          <cell r="K57" t="str">
            <v>Бобровское</v>
          </cell>
        </row>
        <row r="58">
          <cell r="K58" t="str">
            <v>Большекалтайское</v>
          </cell>
        </row>
        <row r="59">
          <cell r="K59" t="str">
            <v>Большепанюшевское</v>
          </cell>
        </row>
        <row r="60">
          <cell r="K60" t="str">
            <v>Большеромановское</v>
          </cell>
        </row>
        <row r="61">
          <cell r="K61" t="str">
            <v>Большеугреневское</v>
          </cell>
        </row>
        <row r="62">
          <cell r="K62" t="str">
            <v>Большешелковниковское</v>
          </cell>
        </row>
        <row r="63">
          <cell r="K63" t="str">
            <v>Борисовское</v>
          </cell>
        </row>
        <row r="64">
          <cell r="K64" t="str">
            <v>Борковское</v>
          </cell>
        </row>
        <row r="65">
          <cell r="K65" t="str">
            <v>Боровихинское</v>
          </cell>
        </row>
        <row r="66">
          <cell r="K66" t="str">
            <v>Боровлянское</v>
          </cell>
        </row>
        <row r="67">
          <cell r="K67" t="str">
            <v>Боровлянское</v>
          </cell>
        </row>
        <row r="68">
          <cell r="K68" t="str">
            <v>Боровское</v>
          </cell>
        </row>
        <row r="69">
          <cell r="K69" t="str">
            <v>Боровское</v>
          </cell>
        </row>
        <row r="70">
          <cell r="K70" t="str">
            <v>Боронское</v>
          </cell>
        </row>
        <row r="71">
          <cell r="K71" t="str">
            <v>Бор-Форпостовское</v>
          </cell>
        </row>
        <row r="72">
          <cell r="K72" t="str">
            <v>Бочкаревское</v>
          </cell>
        </row>
        <row r="73">
          <cell r="K73" t="str">
            <v>Брусенцевское</v>
          </cell>
        </row>
        <row r="74">
          <cell r="K74" t="str">
            <v>Бугрышихинское</v>
          </cell>
        </row>
        <row r="75">
          <cell r="K75" t="str">
            <v>Буканское</v>
          </cell>
        </row>
        <row r="76">
          <cell r="K76" t="str">
            <v>Буланихинское</v>
          </cell>
        </row>
        <row r="77">
          <cell r="K77" t="str">
            <v>Бурановское</v>
          </cell>
        </row>
        <row r="78">
          <cell r="K78" t="str">
            <v>Бурановское</v>
          </cell>
        </row>
        <row r="79">
          <cell r="K79" t="str">
            <v>Бурлинское</v>
          </cell>
        </row>
        <row r="80">
          <cell r="K80" t="str">
            <v>Быковское</v>
          </cell>
        </row>
        <row r="81">
          <cell r="K81" t="str">
            <v>Быстроистокское</v>
          </cell>
        </row>
        <row r="82">
          <cell r="K82" t="str">
            <v>Быстрянское</v>
          </cell>
        </row>
        <row r="83">
          <cell r="K83" t="str">
            <v>Васильчуковское</v>
          </cell>
        </row>
        <row r="84">
          <cell r="K84" t="str">
            <v>Велижанское</v>
          </cell>
        </row>
        <row r="85">
          <cell r="K85" t="str">
            <v>Верх-Аллакское</v>
          </cell>
        </row>
        <row r="86">
          <cell r="K86" t="str">
            <v>Верх-Ануйское</v>
          </cell>
        </row>
        <row r="87">
          <cell r="K87" t="str">
            <v>Верх-Бехтемирское</v>
          </cell>
        </row>
        <row r="88">
          <cell r="K88" t="str">
            <v>Верх-Бобровское</v>
          </cell>
        </row>
        <row r="89">
          <cell r="K89" t="str">
            <v>Верх-Жилинское</v>
          </cell>
        </row>
        <row r="90">
          <cell r="K90" t="str">
            <v>Верх-Камышенское</v>
          </cell>
        </row>
        <row r="91">
          <cell r="K91" t="str">
            <v>Верх-Камышенское</v>
          </cell>
        </row>
        <row r="92">
          <cell r="K92" t="str">
            <v>Верх-Катунское</v>
          </cell>
        </row>
        <row r="93">
          <cell r="K93" t="str">
            <v>Верх-Коптельское</v>
          </cell>
        </row>
        <row r="94">
          <cell r="K94" t="str">
            <v>Верх-Кучукское</v>
          </cell>
        </row>
        <row r="95">
          <cell r="K95" t="str">
            <v>Верх-Марушинское</v>
          </cell>
        </row>
        <row r="96">
          <cell r="K96" t="str">
            <v>Верх-Ненинское</v>
          </cell>
        </row>
        <row r="97">
          <cell r="K97" t="str">
            <v>Верх-Обское</v>
          </cell>
        </row>
        <row r="98">
          <cell r="K98" t="str">
            <v>Верх-Озернинское</v>
          </cell>
        </row>
        <row r="99">
          <cell r="K99" t="str">
            <v>Верх-Пайвинское</v>
          </cell>
        </row>
        <row r="100">
          <cell r="K100" t="str">
            <v>Верх-Суетское</v>
          </cell>
        </row>
        <row r="101">
          <cell r="K101" t="str">
            <v>Верх-Чуманское</v>
          </cell>
        </row>
        <row r="102">
          <cell r="K102" t="str">
            <v>Веселоярское</v>
          </cell>
        </row>
        <row r="103">
          <cell r="K103" t="str">
            <v>Ветельское</v>
          </cell>
        </row>
        <row r="104">
          <cell r="K104" t="str">
            <v>Вишневское</v>
          </cell>
        </row>
        <row r="105">
          <cell r="K105" t="str">
            <v>Воеводское</v>
          </cell>
        </row>
        <row r="106">
          <cell r="K106" t="str">
            <v>Воздвиженское</v>
          </cell>
        </row>
        <row r="107">
          <cell r="K107" t="str">
            <v>Вознесенское</v>
          </cell>
        </row>
        <row r="108">
          <cell r="K108" t="str">
            <v>Войковское</v>
          </cell>
        </row>
        <row r="109">
          <cell r="K109" t="str">
            <v>Володарское</v>
          </cell>
        </row>
        <row r="110">
          <cell r="K110" t="str">
            <v>Волчихинское</v>
          </cell>
        </row>
        <row r="111">
          <cell r="K111" t="str">
            <v>Волчно-Бурлинское</v>
          </cell>
        </row>
        <row r="112">
          <cell r="K112" t="str">
            <v>Воронихинское</v>
          </cell>
        </row>
        <row r="113">
          <cell r="K113" t="str">
            <v>Воскресенское</v>
          </cell>
        </row>
        <row r="114">
          <cell r="K114" t="str">
            <v>Востровское</v>
          </cell>
        </row>
        <row r="115">
          <cell r="K115" t="str">
            <v>Второкаменское</v>
          </cell>
        </row>
        <row r="116">
          <cell r="K116" t="str">
            <v>Вылковское</v>
          </cell>
        </row>
        <row r="117">
          <cell r="K117" t="str">
            <v>Высокогривинское</v>
          </cell>
        </row>
        <row r="118">
          <cell r="K118" t="str">
            <v>Вяткинское</v>
          </cell>
        </row>
        <row r="119">
          <cell r="K119" t="str">
            <v>Гальбштадтское</v>
          </cell>
        </row>
        <row r="120">
          <cell r="K120" t="str">
            <v>Георгиевское</v>
          </cell>
        </row>
        <row r="121">
          <cell r="K121" t="str">
            <v>Георгиевское</v>
          </cell>
        </row>
        <row r="122">
          <cell r="K122" t="str">
            <v>Гилево-Логовское</v>
          </cell>
        </row>
        <row r="123">
          <cell r="K123" t="str">
            <v>Гилевское</v>
          </cell>
        </row>
        <row r="124">
          <cell r="K124" t="str">
            <v>Гилевское</v>
          </cell>
        </row>
        <row r="125">
          <cell r="K125" t="str">
            <v>Глубоковское</v>
          </cell>
        </row>
        <row r="126">
          <cell r="K126" t="str">
            <v>Глушинское</v>
          </cell>
        </row>
        <row r="127">
          <cell r="K127" t="str">
            <v>Гляденьское</v>
          </cell>
        </row>
        <row r="128">
          <cell r="K128" t="str">
            <v>Голухинское</v>
          </cell>
        </row>
        <row r="129">
          <cell r="K129" t="str">
            <v>Гоноховское</v>
          </cell>
        </row>
        <row r="130">
          <cell r="K130" t="str">
            <v>Гоноховское</v>
          </cell>
        </row>
        <row r="131">
          <cell r="K131" t="str">
            <v>Гоношихинское</v>
          </cell>
        </row>
        <row r="132">
          <cell r="K132" t="str">
            <v>Гордеевское</v>
          </cell>
        </row>
        <row r="133">
          <cell r="K133" t="str">
            <v>Горновское</v>
          </cell>
        </row>
        <row r="134">
          <cell r="K134" t="str">
            <v>Город Алейск</v>
          </cell>
        </row>
        <row r="135">
          <cell r="K135" t="str">
            <v>Город Барнаул</v>
          </cell>
        </row>
        <row r="136">
          <cell r="K136" t="str">
            <v>Город Белокуриха</v>
          </cell>
        </row>
        <row r="137">
          <cell r="K137" t="str">
            <v>Город Бийск</v>
          </cell>
        </row>
        <row r="138">
          <cell r="K138" t="str">
            <v>Город Горняк</v>
          </cell>
        </row>
        <row r="139">
          <cell r="K139" t="str">
            <v>Город Заринск</v>
          </cell>
        </row>
        <row r="140">
          <cell r="K140" t="str">
            <v>Город Змеиногорск</v>
          </cell>
        </row>
        <row r="141">
          <cell r="K141" t="str">
            <v>Город Камень-на-Оби</v>
          </cell>
        </row>
        <row r="142">
          <cell r="K142" t="str">
            <v>Город Новоалтайск</v>
          </cell>
        </row>
        <row r="143">
          <cell r="K143" t="str">
            <v>Город Рубцовск</v>
          </cell>
        </row>
        <row r="144">
          <cell r="K144" t="str">
            <v>Город Славгород</v>
          </cell>
        </row>
        <row r="145">
          <cell r="K145" t="str">
            <v>Город Яровое</v>
          </cell>
        </row>
        <row r="146">
          <cell r="K146" t="str">
            <v>Горьковское</v>
          </cell>
        </row>
        <row r="147">
          <cell r="K147" t="str">
            <v>Граничное</v>
          </cell>
        </row>
        <row r="148">
          <cell r="K148" t="str">
            <v>Грано-Маяковское</v>
          </cell>
        </row>
        <row r="149">
          <cell r="K149" t="str">
            <v>Гришенское</v>
          </cell>
        </row>
        <row r="150">
          <cell r="K150" t="str">
            <v>Гришинское</v>
          </cell>
        </row>
        <row r="151">
          <cell r="K151" t="str">
            <v>Гришковское</v>
          </cell>
        </row>
        <row r="152">
          <cell r="K152" t="str">
            <v>Грязновское</v>
          </cell>
        </row>
        <row r="153">
          <cell r="K153" t="str">
            <v>Гуселетовское</v>
          </cell>
        </row>
        <row r="154">
          <cell r="K154" t="str">
            <v>Дальное</v>
          </cell>
        </row>
        <row r="155">
          <cell r="K155" t="str">
            <v>Дегтярское</v>
          </cell>
        </row>
        <row r="156">
          <cell r="K156" t="str">
            <v>Десятилетское</v>
          </cell>
        </row>
        <row r="157">
          <cell r="K157" t="str">
            <v>Дмитро-Титовское</v>
          </cell>
        </row>
        <row r="158">
          <cell r="K158" t="str">
            <v>Долганское</v>
          </cell>
        </row>
        <row r="159">
          <cell r="K159" t="str">
            <v>Долговское</v>
          </cell>
        </row>
        <row r="160">
          <cell r="K160" t="str">
            <v>Дружбинское</v>
          </cell>
        </row>
        <row r="161">
          <cell r="K161" t="str">
            <v>Дружбинское</v>
          </cell>
        </row>
        <row r="162">
          <cell r="K162" t="str">
            <v>Дубровинское</v>
          </cell>
        </row>
        <row r="163">
          <cell r="K163" t="str">
            <v>Дубровское</v>
          </cell>
        </row>
        <row r="164">
          <cell r="K164" t="str">
            <v>Думчевское</v>
          </cell>
        </row>
        <row r="165">
          <cell r="K165" t="str">
            <v>Екатерининское</v>
          </cell>
        </row>
        <row r="166">
          <cell r="K166" t="str">
            <v>Еландинское</v>
          </cell>
        </row>
        <row r="167">
          <cell r="K167" t="str">
            <v>Елбанское</v>
          </cell>
        </row>
        <row r="168">
          <cell r="K168" t="str">
            <v>Елунинское</v>
          </cell>
        </row>
        <row r="169">
          <cell r="K169" t="str">
            <v>Ельцовское</v>
          </cell>
        </row>
        <row r="170">
          <cell r="K170" t="str">
            <v>Ельцовское</v>
          </cell>
        </row>
        <row r="171">
          <cell r="K171" t="str">
            <v>Ельцовское</v>
          </cell>
        </row>
        <row r="172">
          <cell r="K172" t="str">
            <v>Енисейское</v>
          </cell>
        </row>
        <row r="173">
          <cell r="K173" t="str">
            <v>Ереминское</v>
          </cell>
        </row>
        <row r="174">
          <cell r="K174" t="str">
            <v>Ермачихинское</v>
          </cell>
        </row>
        <row r="175">
          <cell r="K175" t="str">
            <v>Ермошихинское</v>
          </cell>
        </row>
        <row r="176">
          <cell r="K176" t="str">
            <v>Железнодорожное</v>
          </cell>
        </row>
        <row r="177">
          <cell r="K177" t="str">
            <v>Жилинское</v>
          </cell>
        </row>
        <row r="178">
          <cell r="K178" t="str">
            <v>Жуланихинское</v>
          </cell>
        </row>
        <row r="179">
          <cell r="K179" t="str">
            <v>Журавлихинское</v>
          </cell>
        </row>
        <row r="180">
          <cell r="K180" t="str">
            <v>Забродинское</v>
          </cell>
        </row>
        <row r="181">
          <cell r="K181" t="str">
            <v>Заветильичевское</v>
          </cell>
        </row>
        <row r="182">
          <cell r="K182" t="str">
            <v>Заводское</v>
          </cell>
        </row>
        <row r="183">
          <cell r="K183" t="str">
            <v>Заводское</v>
          </cell>
        </row>
        <row r="184">
          <cell r="K184" t="str">
            <v>Завьяловское</v>
          </cell>
        </row>
        <row r="185">
          <cell r="K185" t="str">
            <v>Загайновское</v>
          </cell>
        </row>
        <row r="186">
          <cell r="K186" t="str">
            <v>Загайновское</v>
          </cell>
        </row>
        <row r="187">
          <cell r="K187" t="str">
            <v>Зайцевское</v>
          </cell>
        </row>
        <row r="188">
          <cell r="K188" t="str">
            <v>Закладнинское</v>
          </cell>
        </row>
        <row r="189">
          <cell r="K189" t="str">
            <v>Заковряшинское</v>
          </cell>
        </row>
        <row r="190">
          <cell r="K190" t="str">
            <v>Залесовское</v>
          </cell>
        </row>
        <row r="191">
          <cell r="K191" t="str">
            <v>Заречное</v>
          </cell>
        </row>
        <row r="192">
          <cell r="K192" t="str">
            <v>Заринское</v>
          </cell>
        </row>
        <row r="193">
          <cell r="K193" t="str">
            <v>Зеленодольское</v>
          </cell>
        </row>
        <row r="194">
          <cell r="K194" t="str">
            <v>Зеленолуговское</v>
          </cell>
        </row>
        <row r="195">
          <cell r="K195" t="str">
            <v>Зеленополянское</v>
          </cell>
        </row>
        <row r="196">
          <cell r="K196" t="str">
            <v>Зеленополянское</v>
          </cell>
        </row>
        <row r="197">
          <cell r="K197" t="str">
            <v>Зеленорощинское</v>
          </cell>
        </row>
        <row r="198">
          <cell r="K198" t="str">
            <v>Зеркальское</v>
          </cell>
        </row>
        <row r="199">
          <cell r="K199" t="str">
            <v>Зимаревское</v>
          </cell>
        </row>
        <row r="200">
          <cell r="K200" t="str">
            <v>Зиминское</v>
          </cell>
        </row>
        <row r="201">
          <cell r="K201" t="str">
            <v>Зиминское</v>
          </cell>
        </row>
        <row r="202">
          <cell r="K202" t="str">
            <v>Златополинское</v>
          </cell>
        </row>
        <row r="203">
          <cell r="K203" t="str">
            <v>Знаменское</v>
          </cell>
        </row>
        <row r="204">
          <cell r="K204" t="str">
            <v>Золотухинское</v>
          </cell>
        </row>
        <row r="205">
          <cell r="K205" t="str">
            <v>Зональное</v>
          </cell>
        </row>
        <row r="206">
          <cell r="K206" t="str">
            <v>Зудиловское</v>
          </cell>
        </row>
        <row r="207">
          <cell r="K207" t="str">
            <v>Зыряновское</v>
          </cell>
        </row>
        <row r="208">
          <cell r="K208" t="str">
            <v>Зятьково-Реченское</v>
          </cell>
        </row>
        <row r="209">
          <cell r="K209" t="str">
            <v>Зятьковское</v>
          </cell>
        </row>
        <row r="210">
          <cell r="K210" t="str">
            <v>Ивановское</v>
          </cell>
        </row>
        <row r="211">
          <cell r="K211" t="str">
            <v>Ильинское</v>
          </cell>
        </row>
        <row r="212">
          <cell r="K212" t="str">
            <v>Ильинское</v>
          </cell>
        </row>
        <row r="213">
          <cell r="K213" t="str">
            <v>Ильичевское</v>
          </cell>
        </row>
        <row r="214">
          <cell r="K214" t="str">
            <v>Инское</v>
          </cell>
        </row>
        <row r="215">
          <cell r="K215" t="str">
            <v>Истимисское</v>
          </cell>
        </row>
        <row r="216">
          <cell r="K216" t="str">
            <v>Кабаковское</v>
          </cell>
        </row>
        <row r="217">
          <cell r="K217" t="str">
            <v>Кабановское</v>
          </cell>
        </row>
        <row r="218">
          <cell r="K218" t="str">
            <v>Кадниковское</v>
          </cell>
        </row>
        <row r="219">
          <cell r="K219" t="str">
            <v>Казанцевское</v>
          </cell>
        </row>
        <row r="220">
          <cell r="K220" t="str">
            <v>Казанцевское</v>
          </cell>
        </row>
        <row r="221">
          <cell r="K221" t="str">
            <v>Казанцевское</v>
          </cell>
        </row>
        <row r="222">
          <cell r="K222" t="str">
            <v>Каипское</v>
          </cell>
        </row>
        <row r="223">
          <cell r="K223" t="str">
            <v>Калининское</v>
          </cell>
        </row>
        <row r="224">
          <cell r="K224" t="str">
            <v>Калистратихинское</v>
          </cell>
        </row>
        <row r="225">
          <cell r="K225" t="str">
            <v>Калманское</v>
          </cell>
        </row>
        <row r="226">
          <cell r="K226" t="str">
            <v>Калмыцко-Мысовское</v>
          </cell>
        </row>
        <row r="227">
          <cell r="K227" t="str">
            <v>Камышенское</v>
          </cell>
        </row>
        <row r="228">
          <cell r="K228" t="str">
            <v>Камышенское</v>
          </cell>
        </row>
        <row r="229">
          <cell r="K229" t="str">
            <v>Камышинское</v>
          </cell>
        </row>
        <row r="230">
          <cell r="K230" t="str">
            <v>Карабинское</v>
          </cell>
        </row>
        <row r="231">
          <cell r="K231" t="str">
            <v>Карамышевское</v>
          </cell>
        </row>
        <row r="232">
          <cell r="K232" t="str">
            <v>Каркавинское</v>
          </cell>
        </row>
        <row r="233">
          <cell r="K233" t="str">
            <v>Карповское</v>
          </cell>
        </row>
        <row r="234">
          <cell r="K234" t="str">
            <v>Карповское</v>
          </cell>
        </row>
        <row r="235">
          <cell r="K235" t="str">
            <v>Кашинское</v>
          </cell>
        </row>
        <row r="236">
          <cell r="K236" t="str">
            <v>Кашкарагаихинское</v>
          </cell>
        </row>
        <row r="237">
          <cell r="K237" t="str">
            <v>Каяушинское</v>
          </cell>
        </row>
        <row r="238">
          <cell r="K238" t="str">
            <v>Кипешинское</v>
          </cell>
        </row>
        <row r="239">
          <cell r="K239" t="str">
            <v>Кипринское</v>
          </cell>
        </row>
        <row r="240">
          <cell r="K240" t="str">
            <v>Кировское</v>
          </cell>
        </row>
        <row r="241">
          <cell r="K241" t="str">
            <v>Кировское</v>
          </cell>
        </row>
        <row r="242">
          <cell r="K242" t="str">
            <v>Кировское</v>
          </cell>
        </row>
        <row r="243">
          <cell r="K243" t="str">
            <v>Кировское</v>
          </cell>
        </row>
        <row r="244">
          <cell r="K244" t="str">
            <v>Клепечихинское</v>
          </cell>
        </row>
        <row r="245">
          <cell r="K245" t="str">
            <v>Клепиковское</v>
          </cell>
        </row>
        <row r="246">
          <cell r="K246" t="str">
            <v>Клочковское</v>
          </cell>
        </row>
        <row r="247">
          <cell r="K247" t="str">
            <v>Ключевское</v>
          </cell>
        </row>
        <row r="248">
          <cell r="K248" t="str">
            <v>Ключевское</v>
          </cell>
        </row>
        <row r="249">
          <cell r="K249" t="str">
            <v>Ключевское</v>
          </cell>
        </row>
        <row r="250">
          <cell r="K250" t="str">
            <v>Кокшинское</v>
          </cell>
        </row>
        <row r="251">
          <cell r="K251" t="str">
            <v>Коловское</v>
          </cell>
        </row>
        <row r="252">
          <cell r="K252" t="str">
            <v>Колыванское</v>
          </cell>
        </row>
        <row r="253">
          <cell r="K253" t="str">
            <v>Колыванское</v>
          </cell>
        </row>
        <row r="254">
          <cell r="K254" t="str">
            <v>Комарихинское</v>
          </cell>
        </row>
        <row r="255">
          <cell r="K255" t="str">
            <v>Комарское</v>
          </cell>
        </row>
        <row r="256">
          <cell r="K256" t="str">
            <v>Коминтерновское</v>
          </cell>
        </row>
        <row r="257">
          <cell r="K257" t="str">
            <v>Комсомольское</v>
          </cell>
        </row>
        <row r="258">
          <cell r="K258" t="str">
            <v>Комсомольское</v>
          </cell>
        </row>
        <row r="259">
          <cell r="K259" t="str">
            <v>Константиновское</v>
          </cell>
        </row>
        <row r="260">
          <cell r="K260" t="str">
            <v>Контошинское</v>
          </cell>
        </row>
        <row r="261">
          <cell r="K261" t="str">
            <v>Корболихинское</v>
          </cell>
        </row>
        <row r="262">
          <cell r="K262" t="str">
            <v>Кордонское</v>
          </cell>
        </row>
        <row r="263">
          <cell r="K263" t="str">
            <v>Корниловское</v>
          </cell>
        </row>
        <row r="264">
          <cell r="K264" t="str">
            <v>Коробейниковское</v>
          </cell>
        </row>
        <row r="265">
          <cell r="K265" t="str">
            <v>Королевское</v>
          </cell>
        </row>
        <row r="266">
          <cell r="K266" t="str">
            <v>Коротоякское</v>
          </cell>
        </row>
        <row r="267">
          <cell r="K267" t="str">
            <v>Корчинское</v>
          </cell>
        </row>
        <row r="268">
          <cell r="K268" t="str">
            <v>Косихинское</v>
          </cell>
        </row>
        <row r="269">
          <cell r="K269" t="str">
            <v>Костино-Логовское</v>
          </cell>
        </row>
        <row r="270">
          <cell r="K270" t="str">
            <v>Кочкинское</v>
          </cell>
        </row>
        <row r="271">
          <cell r="K271" t="str">
            <v>Красноалтайское</v>
          </cell>
        </row>
        <row r="272">
          <cell r="K272" t="str">
            <v>Красноармейское</v>
          </cell>
        </row>
        <row r="273">
          <cell r="K273" t="str">
            <v>Красногорское</v>
          </cell>
        </row>
        <row r="274">
          <cell r="K274" t="str">
            <v>Краснодарское</v>
          </cell>
        </row>
        <row r="275">
          <cell r="K275" t="str">
            <v>Краснознаменское</v>
          </cell>
        </row>
        <row r="276">
          <cell r="K276" t="str">
            <v>Краснопартизанское</v>
          </cell>
        </row>
        <row r="277">
          <cell r="K277" t="str">
            <v>Краснопартизанское</v>
          </cell>
        </row>
        <row r="278">
          <cell r="K278" t="str">
            <v>Краснощековское</v>
          </cell>
        </row>
        <row r="279">
          <cell r="K279" t="str">
            <v>Краснояровское</v>
          </cell>
        </row>
        <row r="280">
          <cell r="K280" t="str">
            <v>Красноярское</v>
          </cell>
        </row>
        <row r="281">
          <cell r="K281" t="str">
            <v>Красноярское</v>
          </cell>
        </row>
        <row r="282">
          <cell r="K282" t="str">
            <v>Красноярское</v>
          </cell>
        </row>
        <row r="283">
          <cell r="K283" t="str">
            <v>Красноярское</v>
          </cell>
        </row>
        <row r="284">
          <cell r="K284" t="str">
            <v>Крестьянское</v>
          </cell>
        </row>
        <row r="285">
          <cell r="K285" t="str">
            <v>Кривинское</v>
          </cell>
        </row>
        <row r="286">
          <cell r="K286" t="str">
            <v>Кругло-Семенцовское</v>
          </cell>
        </row>
        <row r="287">
          <cell r="K287" t="str">
            <v>Круглянское</v>
          </cell>
        </row>
        <row r="288">
          <cell r="K288" t="str">
            <v>Крутихинское</v>
          </cell>
        </row>
        <row r="289">
          <cell r="K289" t="str">
            <v>Крутишинское</v>
          </cell>
        </row>
        <row r="290">
          <cell r="K290" t="str">
            <v>Кубанское</v>
          </cell>
        </row>
        <row r="291">
          <cell r="K291" t="str">
            <v>Кузнецовское</v>
          </cell>
        </row>
        <row r="292">
          <cell r="K292" t="str">
            <v>Кузнечихинское</v>
          </cell>
        </row>
        <row r="293">
          <cell r="K293" t="str">
            <v>Кузьминское</v>
          </cell>
        </row>
        <row r="294">
          <cell r="K294" t="str">
            <v>Куйбышевское</v>
          </cell>
        </row>
        <row r="295">
          <cell r="K295" t="str">
            <v>Куйбышевское</v>
          </cell>
        </row>
        <row r="296">
          <cell r="K296" t="str">
            <v>Куликовское</v>
          </cell>
        </row>
        <row r="297">
          <cell r="K297" t="str">
            <v>Кулундинское</v>
          </cell>
        </row>
        <row r="298">
          <cell r="K298" t="str">
            <v>Кумандинское</v>
          </cell>
        </row>
        <row r="299">
          <cell r="K299" t="str">
            <v>Курочкинское</v>
          </cell>
        </row>
        <row r="300">
          <cell r="K300" t="str">
            <v>Курское</v>
          </cell>
        </row>
        <row r="301">
          <cell r="K301" t="str">
            <v>Курьинское</v>
          </cell>
        </row>
        <row r="302">
          <cell r="K302" t="str">
            <v>Кусакское</v>
          </cell>
        </row>
        <row r="303">
          <cell r="K303" t="str">
            <v>Кучукское</v>
          </cell>
        </row>
        <row r="304">
          <cell r="K304" t="str">
            <v>Куяганское</v>
          </cell>
        </row>
        <row r="305">
          <cell r="K305" t="str">
            <v>Куячинское</v>
          </cell>
        </row>
        <row r="306">
          <cell r="K306" t="str">
            <v>Кытмановское</v>
          </cell>
        </row>
        <row r="307">
          <cell r="K307" t="str">
            <v>Лаптевское</v>
          </cell>
        </row>
        <row r="308">
          <cell r="K308" t="str">
            <v>Ларичихинское</v>
          </cell>
        </row>
        <row r="309">
          <cell r="K309" t="str">
            <v>Лебединское</v>
          </cell>
        </row>
        <row r="310">
          <cell r="K310" t="str">
            <v>Лебяжинское</v>
          </cell>
        </row>
        <row r="311">
          <cell r="K311" t="str">
            <v>Лебяжинское</v>
          </cell>
        </row>
        <row r="312">
          <cell r="K312" t="str">
            <v>Леньковское</v>
          </cell>
        </row>
        <row r="313">
          <cell r="K313" t="str">
            <v>Лесное</v>
          </cell>
        </row>
        <row r="314">
          <cell r="K314" t="str">
            <v>Линевское</v>
          </cell>
        </row>
        <row r="315">
          <cell r="K315" t="str">
            <v>Листвянское</v>
          </cell>
        </row>
        <row r="316">
          <cell r="K316" t="str">
            <v>Лобанихинское</v>
          </cell>
        </row>
        <row r="317">
          <cell r="K317" t="str">
            <v>Логовское</v>
          </cell>
        </row>
        <row r="318">
          <cell r="K318" t="str">
            <v>Ложкинское</v>
          </cell>
        </row>
        <row r="319">
          <cell r="K319" t="str">
            <v>Локтевское</v>
          </cell>
        </row>
        <row r="320">
          <cell r="K320" t="str">
            <v>Лосихинское</v>
          </cell>
        </row>
        <row r="321">
          <cell r="K321" t="str">
            <v>Луговское</v>
          </cell>
        </row>
        <row r="322">
          <cell r="K322" t="str">
            <v>Луговское</v>
          </cell>
        </row>
        <row r="323">
          <cell r="K323" t="str">
            <v>Луковское</v>
          </cell>
        </row>
        <row r="324">
          <cell r="K324" t="str">
            <v>Лушниковское</v>
          </cell>
        </row>
        <row r="325">
          <cell r="K325" t="str">
            <v>Лютаевское</v>
          </cell>
        </row>
        <row r="326">
          <cell r="K326" t="str">
            <v>Майское</v>
          </cell>
        </row>
        <row r="327">
          <cell r="K327" t="str">
            <v>Майское</v>
          </cell>
        </row>
        <row r="328">
          <cell r="K328" t="str">
            <v>Макаровское</v>
          </cell>
        </row>
        <row r="329">
          <cell r="K329" t="str">
            <v>Макарьевское</v>
          </cell>
        </row>
        <row r="330">
          <cell r="K330" t="str">
            <v>Макарьевское</v>
          </cell>
        </row>
        <row r="331">
          <cell r="K331" t="str">
            <v>Макарьевское</v>
          </cell>
        </row>
        <row r="332">
          <cell r="K332" t="str">
            <v>Максимовское</v>
          </cell>
        </row>
        <row r="333">
          <cell r="K333" t="str">
            <v>Малаховское</v>
          </cell>
        </row>
        <row r="334">
          <cell r="K334" t="str">
            <v>Малиновское</v>
          </cell>
        </row>
        <row r="335">
          <cell r="K335" t="str">
            <v>Малиновское</v>
          </cell>
        </row>
        <row r="336">
          <cell r="K336" t="str">
            <v>Малобащелакское</v>
          </cell>
        </row>
        <row r="337">
          <cell r="K337" t="str">
            <v>Малобутырское</v>
          </cell>
        </row>
        <row r="338">
          <cell r="K338" t="str">
            <v>Маловолчанское</v>
          </cell>
        </row>
        <row r="339">
          <cell r="K339" t="str">
            <v>Малоенисейское</v>
          </cell>
        </row>
        <row r="340">
          <cell r="K340" t="str">
            <v>Малоугреневское</v>
          </cell>
        </row>
        <row r="341">
          <cell r="K341" t="str">
            <v>Малошелковниковское</v>
          </cell>
        </row>
        <row r="342">
          <cell r="K342" t="str">
            <v>Малышево-Логовское</v>
          </cell>
        </row>
        <row r="343">
          <cell r="K343" t="str">
            <v>Мамонтовское</v>
          </cell>
        </row>
        <row r="344">
          <cell r="K344" t="str">
            <v>Мамонтовское</v>
          </cell>
        </row>
        <row r="345">
          <cell r="K345" t="str">
            <v>Мамонтовское</v>
          </cell>
        </row>
        <row r="346">
          <cell r="K346" t="str">
            <v>Маралихинское</v>
          </cell>
        </row>
        <row r="347">
          <cell r="K347" t="str">
            <v>Маралихинское</v>
          </cell>
        </row>
        <row r="348">
          <cell r="K348" t="str">
            <v>Марковское</v>
          </cell>
        </row>
        <row r="349">
          <cell r="K349" t="str">
            <v>Мартовское</v>
          </cell>
        </row>
        <row r="350">
          <cell r="K350" t="str">
            <v>Мартыновское</v>
          </cell>
        </row>
        <row r="351">
          <cell r="K351" t="str">
            <v>Марушинское</v>
          </cell>
        </row>
        <row r="352">
          <cell r="K352" t="str">
            <v>Масальское</v>
          </cell>
        </row>
        <row r="353">
          <cell r="K353" t="str">
            <v>Маякское</v>
          </cell>
        </row>
        <row r="354">
          <cell r="K354" t="str">
            <v>Мезенцевское</v>
          </cell>
        </row>
        <row r="355">
          <cell r="K355" t="str">
            <v>Мельниковское</v>
          </cell>
        </row>
        <row r="356">
          <cell r="K356" t="str">
            <v>Мирабилитское</v>
          </cell>
        </row>
        <row r="357">
          <cell r="K357" t="str">
            <v>Мирненское</v>
          </cell>
        </row>
        <row r="358">
          <cell r="K358" t="str">
            <v>Мирненское</v>
          </cell>
        </row>
        <row r="359">
          <cell r="K359" t="str">
            <v>Михайловское</v>
          </cell>
        </row>
        <row r="360">
          <cell r="K360" t="str">
            <v>Михайловское</v>
          </cell>
        </row>
        <row r="361">
          <cell r="K361" t="str">
            <v>Михайловское</v>
          </cell>
        </row>
        <row r="362">
          <cell r="K362" t="str">
            <v>Михайловское</v>
          </cell>
        </row>
        <row r="363">
          <cell r="K363" t="str">
            <v>Мичуринское</v>
          </cell>
        </row>
        <row r="364">
          <cell r="K364" t="str">
            <v>Мормышанское</v>
          </cell>
        </row>
        <row r="365">
          <cell r="K365" t="str">
            <v>Моховское</v>
          </cell>
        </row>
        <row r="366">
          <cell r="K366" t="str">
            <v>Назаровское</v>
          </cell>
        </row>
        <row r="367">
          <cell r="K367" t="str">
            <v>Налобихинское</v>
          </cell>
        </row>
        <row r="368">
          <cell r="K368" t="str">
            <v>Наумовское</v>
          </cell>
        </row>
        <row r="369">
          <cell r="K369" t="str">
            <v>Ненинское</v>
          </cell>
        </row>
        <row r="370">
          <cell r="K370" t="str">
            <v>Нечунаевское</v>
          </cell>
        </row>
        <row r="371">
          <cell r="K371" t="str">
            <v>Нижнегусихинское</v>
          </cell>
        </row>
        <row r="372">
          <cell r="K372" t="str">
            <v>Нижнекаменское</v>
          </cell>
        </row>
        <row r="373">
          <cell r="K373" t="str">
            <v>Нижнекучукское</v>
          </cell>
        </row>
        <row r="374">
          <cell r="K374" t="str">
            <v>Нижнененинское</v>
          </cell>
        </row>
        <row r="375">
          <cell r="K375" t="str">
            <v>Нижнеозернинское</v>
          </cell>
        </row>
        <row r="376">
          <cell r="K376" t="str">
            <v>Нижнепайвинское</v>
          </cell>
        </row>
        <row r="377">
          <cell r="K377" t="str">
            <v>Нижнесуетское</v>
          </cell>
        </row>
        <row r="378">
          <cell r="K378" t="str">
            <v>Нижнечуманское</v>
          </cell>
        </row>
        <row r="379">
          <cell r="K379" t="str">
            <v>Николаевское</v>
          </cell>
        </row>
        <row r="380">
          <cell r="K380" t="str">
            <v>Николаевское</v>
          </cell>
        </row>
        <row r="381">
          <cell r="K381" t="str">
            <v>Николаевское</v>
          </cell>
        </row>
        <row r="382">
          <cell r="K382" t="str">
            <v>Николаевское</v>
          </cell>
        </row>
        <row r="383">
          <cell r="K383" t="str">
            <v>Николаевское</v>
          </cell>
        </row>
        <row r="384">
          <cell r="K384" t="str">
            <v>Николаевское</v>
          </cell>
        </row>
        <row r="385">
          <cell r="K385" t="str">
            <v>Никольское</v>
          </cell>
        </row>
        <row r="386">
          <cell r="K386" t="str">
            <v>Никольское</v>
          </cell>
        </row>
        <row r="387">
          <cell r="K387" t="str">
            <v>Новенское</v>
          </cell>
        </row>
        <row r="388">
          <cell r="K388" t="str">
            <v>Новиковское</v>
          </cell>
        </row>
        <row r="389">
          <cell r="K389" t="str">
            <v>Новичихинское</v>
          </cell>
        </row>
        <row r="390">
          <cell r="K390" t="str">
            <v>Новоалейское</v>
          </cell>
        </row>
        <row r="391">
          <cell r="K391" t="str">
            <v>Новоалександровское</v>
          </cell>
        </row>
        <row r="392">
          <cell r="K392" t="str">
            <v>Новоандреевское</v>
          </cell>
        </row>
        <row r="393">
          <cell r="K393" t="str">
            <v>Новоберезовское</v>
          </cell>
        </row>
        <row r="394">
          <cell r="K394" t="str">
            <v>Новобурановское</v>
          </cell>
        </row>
        <row r="395">
          <cell r="K395" t="str">
            <v>Нововознесенское</v>
          </cell>
        </row>
        <row r="396">
          <cell r="K396" t="str">
            <v>Новодраченинское</v>
          </cell>
        </row>
        <row r="397">
          <cell r="K397" t="str">
            <v>Новодубровское</v>
          </cell>
        </row>
        <row r="398">
          <cell r="K398" t="str">
            <v>Новоегорьевское</v>
          </cell>
        </row>
        <row r="399">
          <cell r="K399" t="str">
            <v>Новоеловское</v>
          </cell>
        </row>
        <row r="400">
          <cell r="K400" t="str">
            <v>Новозоринское</v>
          </cell>
        </row>
        <row r="401">
          <cell r="K401" t="str">
            <v>Новозыковское</v>
          </cell>
        </row>
        <row r="402">
          <cell r="K402" t="str">
            <v>Новозыряновское</v>
          </cell>
        </row>
        <row r="403">
          <cell r="K403" t="str">
            <v>Новоивановское</v>
          </cell>
        </row>
        <row r="404">
          <cell r="K404" t="str">
            <v>Новоильинское</v>
          </cell>
        </row>
        <row r="405">
          <cell r="K405" t="str">
            <v>Новоиушинское</v>
          </cell>
        </row>
        <row r="406">
          <cell r="K406" t="str">
            <v>Новокалманское</v>
          </cell>
        </row>
        <row r="407">
          <cell r="K407" t="str">
            <v>Новокаменское</v>
          </cell>
        </row>
        <row r="408">
          <cell r="K408" t="str">
            <v>Новокарповское</v>
          </cell>
        </row>
        <row r="409">
          <cell r="K409" t="str">
            <v>Новокопыловское</v>
          </cell>
        </row>
        <row r="410">
          <cell r="K410" t="str">
            <v>Новокормихинское</v>
          </cell>
        </row>
        <row r="411">
          <cell r="K411" t="str">
            <v>Новокулундинское</v>
          </cell>
        </row>
        <row r="412">
          <cell r="K412" t="str">
            <v>Новомихайловское</v>
          </cell>
        </row>
        <row r="413">
          <cell r="K413" t="str">
            <v>Новомоношкинское</v>
          </cell>
        </row>
        <row r="414">
          <cell r="K414" t="str">
            <v>Новониколаевское</v>
          </cell>
        </row>
        <row r="415">
          <cell r="K415" t="str">
            <v>Новообинское</v>
          </cell>
        </row>
        <row r="416">
          <cell r="K416" t="str">
            <v>Новообинцевское</v>
          </cell>
        </row>
        <row r="417">
          <cell r="K417" t="str">
            <v>Новоозерское</v>
          </cell>
        </row>
        <row r="418">
          <cell r="K418" t="str">
            <v>Новоперуновское</v>
          </cell>
        </row>
        <row r="419">
          <cell r="K419" t="str">
            <v>Новопесчанское</v>
          </cell>
        </row>
        <row r="420">
          <cell r="K420" t="str">
            <v>Новопокровское</v>
          </cell>
        </row>
        <row r="421">
          <cell r="K421" t="str">
            <v>Новополтавское</v>
          </cell>
        </row>
        <row r="422">
          <cell r="K422" t="str">
            <v>Новоромановское</v>
          </cell>
        </row>
        <row r="423">
          <cell r="K423" t="str">
            <v>Новороссийское</v>
          </cell>
        </row>
        <row r="424">
          <cell r="K424" t="str">
            <v>Новосельское</v>
          </cell>
        </row>
        <row r="425">
          <cell r="K425" t="str">
            <v>Новосклюихинское</v>
          </cell>
        </row>
        <row r="426">
          <cell r="K426" t="str">
            <v>Новоталовское</v>
          </cell>
        </row>
        <row r="427">
          <cell r="K427" t="str">
            <v>Новотарабинское</v>
          </cell>
        </row>
        <row r="428">
          <cell r="K428" t="str">
            <v>Новотроицкое</v>
          </cell>
        </row>
        <row r="429">
          <cell r="K429" t="str">
            <v>Новотырышкинское</v>
          </cell>
        </row>
        <row r="430">
          <cell r="K430" t="str">
            <v>Новофирсовское</v>
          </cell>
        </row>
        <row r="431">
          <cell r="K431" t="str">
            <v>Новоцелинное</v>
          </cell>
        </row>
        <row r="432">
          <cell r="K432" t="str">
            <v>Новочемровское</v>
          </cell>
        </row>
        <row r="433">
          <cell r="K433" t="str">
            <v>Новошипуновское</v>
          </cell>
        </row>
        <row r="434">
          <cell r="K434" t="str">
            <v>Новоярковское</v>
          </cell>
        </row>
        <row r="435">
          <cell r="K435" t="str">
            <v>Обское</v>
          </cell>
        </row>
        <row r="436">
          <cell r="K436" t="str">
            <v>Овечкинское</v>
          </cell>
        </row>
        <row r="437">
          <cell r="K437" t="str">
            <v>Овсянниковское</v>
          </cell>
        </row>
        <row r="438">
          <cell r="K438" t="str">
            <v>Огневское</v>
          </cell>
        </row>
        <row r="439">
          <cell r="K439" t="str">
            <v>Озерно-Кузнецовское</v>
          </cell>
        </row>
        <row r="440">
          <cell r="K440" t="str">
            <v>Озерское</v>
          </cell>
        </row>
        <row r="441">
          <cell r="K441" t="str">
            <v>Озимовское</v>
          </cell>
        </row>
        <row r="442">
          <cell r="K442" t="str">
            <v>Октябрьское</v>
          </cell>
        </row>
        <row r="443">
          <cell r="K443" t="str">
            <v>Октябрьское</v>
          </cell>
        </row>
        <row r="444">
          <cell r="K444" t="str">
            <v>Октябрьское</v>
          </cell>
        </row>
        <row r="445">
          <cell r="K445" t="str">
            <v>Октябрьское</v>
          </cell>
        </row>
        <row r="446">
          <cell r="K446" t="str">
            <v>Омутское</v>
          </cell>
        </row>
        <row r="447">
          <cell r="K447" t="str">
            <v>Ореховское</v>
          </cell>
        </row>
        <row r="448">
          <cell r="K448" t="str">
            <v>Орлеанское</v>
          </cell>
        </row>
        <row r="449">
          <cell r="K449" t="str">
            <v>Орловское</v>
          </cell>
        </row>
        <row r="450">
          <cell r="K450" t="str">
            <v>Осколковское</v>
          </cell>
        </row>
        <row r="451">
          <cell r="K451" t="str">
            <v>Островновское</v>
          </cell>
        </row>
        <row r="452">
          <cell r="K452" t="str">
            <v>Отрадненское</v>
          </cell>
        </row>
        <row r="453">
          <cell r="K453" t="str">
            <v>Павловское</v>
          </cell>
        </row>
        <row r="454">
          <cell r="K454" t="str">
            <v>Павловское</v>
          </cell>
        </row>
        <row r="455">
          <cell r="K455" t="str">
            <v>Павловское</v>
          </cell>
        </row>
        <row r="456">
          <cell r="K456" t="str">
            <v>Павлозаводское</v>
          </cell>
        </row>
        <row r="457">
          <cell r="K457" t="str">
            <v>Паклинское</v>
          </cell>
        </row>
        <row r="458">
          <cell r="K458" t="str">
            <v>Панкрушихинское</v>
          </cell>
        </row>
        <row r="459">
          <cell r="K459" t="str">
            <v>Пановское</v>
          </cell>
        </row>
        <row r="460">
          <cell r="K460" t="str">
            <v>Партизанское</v>
          </cell>
        </row>
        <row r="461">
          <cell r="K461" t="str">
            <v>Парфеновское</v>
          </cell>
        </row>
        <row r="462">
          <cell r="K462" t="str">
            <v>Паутовское</v>
          </cell>
        </row>
        <row r="463">
          <cell r="K463" t="str">
            <v>Первокаменское</v>
          </cell>
        </row>
        <row r="464">
          <cell r="K464" t="str">
            <v>Первомайское</v>
          </cell>
        </row>
        <row r="465">
          <cell r="K465" t="str">
            <v>Первомайское</v>
          </cell>
        </row>
        <row r="466">
          <cell r="K466" t="str">
            <v>Первомайское</v>
          </cell>
        </row>
        <row r="467">
          <cell r="K467" t="str">
            <v>Первомайское</v>
          </cell>
        </row>
        <row r="468">
          <cell r="K468" t="str">
            <v>Первомайское</v>
          </cell>
        </row>
        <row r="469">
          <cell r="K469" t="str">
            <v>Первомайское</v>
          </cell>
        </row>
        <row r="470">
          <cell r="K470" t="str">
            <v>Переясловское</v>
          </cell>
        </row>
        <row r="471">
          <cell r="K471" t="str">
            <v>Петровское</v>
          </cell>
        </row>
        <row r="472">
          <cell r="K472" t="str">
            <v>Петропавловское</v>
          </cell>
        </row>
        <row r="473">
          <cell r="K473" t="str">
            <v>Петрушихинское</v>
          </cell>
        </row>
        <row r="474">
          <cell r="K474" t="str">
            <v>Петуховское</v>
          </cell>
        </row>
        <row r="475">
          <cell r="K475" t="str">
            <v>Пещерское</v>
          </cell>
        </row>
        <row r="476">
          <cell r="K476" t="str">
            <v>Платовское</v>
          </cell>
        </row>
        <row r="477">
          <cell r="K477" t="str">
            <v>Платовское</v>
          </cell>
        </row>
        <row r="478">
          <cell r="K478" t="str">
            <v>Плесо-Курьинское</v>
          </cell>
        </row>
        <row r="479">
          <cell r="K479" t="str">
            <v>Плешковское</v>
          </cell>
        </row>
        <row r="480">
          <cell r="K480" t="str">
            <v>Плосковское</v>
          </cell>
        </row>
        <row r="481">
          <cell r="K481" t="str">
            <v>Плоскосеминское</v>
          </cell>
        </row>
        <row r="482">
          <cell r="K482" t="str">
            <v>Плотавское</v>
          </cell>
        </row>
        <row r="483">
          <cell r="K483" t="str">
            <v>Плотавское</v>
          </cell>
        </row>
        <row r="484">
          <cell r="K484" t="str">
            <v>Плотниковское</v>
          </cell>
        </row>
        <row r="485">
          <cell r="K485" t="str">
            <v>Плотниковское</v>
          </cell>
        </row>
        <row r="486">
          <cell r="K486" t="str">
            <v>Победимское</v>
          </cell>
        </row>
        <row r="487">
          <cell r="K487" t="str">
            <v>Повалихинское</v>
          </cell>
        </row>
        <row r="488">
          <cell r="K488" t="str">
            <v>Подборное</v>
          </cell>
        </row>
        <row r="489">
          <cell r="K489" t="str">
            <v>Подойниковское</v>
          </cell>
        </row>
        <row r="490">
          <cell r="K490" t="str">
            <v>Подсосновское</v>
          </cell>
        </row>
        <row r="491">
          <cell r="K491" t="str">
            <v>Подстепновское</v>
          </cell>
        </row>
        <row r="492">
          <cell r="K492" t="str">
            <v>Покровское</v>
          </cell>
        </row>
        <row r="493">
          <cell r="K493" t="str">
            <v>Покровское</v>
          </cell>
        </row>
        <row r="494">
          <cell r="K494" t="str">
            <v>Покровское</v>
          </cell>
        </row>
        <row r="495">
          <cell r="K495" t="str">
            <v>Покровское</v>
          </cell>
        </row>
        <row r="496">
          <cell r="K496" t="str">
            <v>Покровское</v>
          </cell>
        </row>
        <row r="497">
          <cell r="K497" t="str">
            <v>Покровское</v>
          </cell>
        </row>
        <row r="498">
          <cell r="K498" t="str">
            <v>Полевское</v>
          </cell>
        </row>
        <row r="499">
          <cell r="K499" t="str">
            <v>Полковниковское</v>
          </cell>
        </row>
        <row r="500">
          <cell r="K500" t="str">
            <v>Половинкинское</v>
          </cell>
        </row>
        <row r="501">
          <cell r="K501" t="str">
            <v>Половинское</v>
          </cell>
        </row>
        <row r="502">
          <cell r="K502" t="str">
            <v>Поломошенское</v>
          </cell>
        </row>
        <row r="503">
          <cell r="K503" t="str">
            <v>Полуямское</v>
          </cell>
        </row>
        <row r="504">
          <cell r="K504" t="str">
            <v>Пономаревское</v>
          </cell>
        </row>
        <row r="505">
          <cell r="K505" t="str">
            <v>Попереченское</v>
          </cell>
        </row>
        <row r="506">
          <cell r="K506" t="str">
            <v>Поповичевское</v>
          </cell>
        </row>
        <row r="507">
          <cell r="K507" t="str">
            <v>Порожненское</v>
          </cell>
        </row>
        <row r="508">
          <cell r="K508" t="str">
            <v>Порошинское</v>
          </cell>
        </row>
        <row r="509">
          <cell r="K509" t="str">
            <v>Поселок Благовещенка</v>
          </cell>
        </row>
        <row r="510">
          <cell r="K510" t="str">
            <v>Поселок Малиновое Озеро</v>
          </cell>
        </row>
        <row r="511">
          <cell r="K511" t="str">
            <v>Поселок Сибирский (ЗАТО)</v>
          </cell>
        </row>
        <row r="512">
          <cell r="K512" t="str">
            <v>Поселок Степное Озеро</v>
          </cell>
        </row>
        <row r="513">
          <cell r="K513" t="str">
            <v>Поселок Тальменка</v>
          </cell>
        </row>
        <row r="514">
          <cell r="K514" t="str">
            <v>Последниковское</v>
          </cell>
        </row>
        <row r="515">
          <cell r="K515" t="str">
            <v>Поспелихинское</v>
          </cell>
        </row>
        <row r="516">
          <cell r="K516" t="str">
            <v>Правдинское</v>
          </cell>
        </row>
        <row r="517">
          <cell r="K517" t="str">
            <v>Приборовское</v>
          </cell>
        </row>
        <row r="518">
          <cell r="K518" t="str">
            <v>Пригородное</v>
          </cell>
        </row>
        <row r="519">
          <cell r="K519" t="str">
            <v>Пригородное</v>
          </cell>
        </row>
        <row r="520">
          <cell r="K520" t="str">
            <v>Приобское</v>
          </cell>
        </row>
        <row r="521">
          <cell r="K521" t="str">
            <v>Приозерное</v>
          </cell>
        </row>
        <row r="522">
          <cell r="K522" t="str">
            <v>Пролетарское</v>
          </cell>
        </row>
        <row r="523">
          <cell r="K523" t="str">
            <v>Прослаухинское</v>
          </cell>
        </row>
        <row r="524">
          <cell r="K524" t="str">
            <v>Протасовское</v>
          </cell>
        </row>
        <row r="525">
          <cell r="K525" t="str">
            <v>Прутское</v>
          </cell>
        </row>
        <row r="526">
          <cell r="K526" t="str">
            <v>Прыганское</v>
          </cell>
        </row>
        <row r="527">
          <cell r="K527" t="str">
            <v>Пуштулимское</v>
          </cell>
        </row>
        <row r="528">
          <cell r="K528" t="str">
            <v>Пятковологовское</v>
          </cell>
        </row>
        <row r="529">
          <cell r="K529" t="str">
            <v>Раздольненское</v>
          </cell>
        </row>
        <row r="530">
          <cell r="K530" t="str">
            <v>Разумовское</v>
          </cell>
        </row>
        <row r="531">
          <cell r="K531" t="str">
            <v>Ракитовское</v>
          </cell>
        </row>
        <row r="532">
          <cell r="K532" t="str">
            <v>Ракитовское</v>
          </cell>
        </row>
        <row r="533">
          <cell r="K533" t="str">
            <v>Рассветовское</v>
          </cell>
        </row>
        <row r="534">
          <cell r="K534" t="str">
            <v>Рассказихинское</v>
          </cell>
        </row>
        <row r="535">
          <cell r="K535" t="str">
            <v>Ребрихинское</v>
          </cell>
        </row>
        <row r="536">
          <cell r="K536" t="str">
            <v>Редкодубравское</v>
          </cell>
        </row>
        <row r="537">
          <cell r="K537" t="str">
            <v>Ремовское</v>
          </cell>
        </row>
        <row r="538">
          <cell r="K538" t="str">
            <v>Речкуновское</v>
          </cell>
        </row>
        <row r="539">
          <cell r="K539" t="str">
            <v>Рогозихинское</v>
          </cell>
        </row>
        <row r="540">
          <cell r="K540" t="str">
            <v>Родинское</v>
          </cell>
        </row>
        <row r="541">
          <cell r="K541" t="str">
            <v>Родинское</v>
          </cell>
        </row>
        <row r="542">
          <cell r="K542" t="str">
            <v>Рожковское</v>
          </cell>
        </row>
        <row r="543">
          <cell r="K543" t="str">
            <v>Рожне-Логовское</v>
          </cell>
        </row>
        <row r="544">
          <cell r="K544" t="str">
            <v>Романовское</v>
          </cell>
        </row>
        <row r="545">
          <cell r="K545" t="str">
            <v>Романовское</v>
          </cell>
        </row>
        <row r="546">
          <cell r="K546" t="str">
            <v>Романовское</v>
          </cell>
        </row>
        <row r="547">
          <cell r="K547" t="str">
            <v>Российское</v>
          </cell>
        </row>
        <row r="548">
          <cell r="K548" t="str">
            <v>Россошинское</v>
          </cell>
        </row>
        <row r="549">
          <cell r="K549" t="str">
            <v>Рубцовское</v>
          </cell>
        </row>
        <row r="550">
          <cell r="K550" t="str">
            <v>Рыбинское</v>
          </cell>
        </row>
        <row r="551">
          <cell r="K551" t="str">
            <v>Саввушинское</v>
          </cell>
        </row>
        <row r="552">
          <cell r="K552" t="str">
            <v>Савинское</v>
          </cell>
        </row>
        <row r="553">
          <cell r="K553" t="str">
            <v>Садовое</v>
          </cell>
        </row>
        <row r="554">
          <cell r="K554" t="str">
            <v>Сайдыпское</v>
          </cell>
        </row>
        <row r="555">
          <cell r="K555" t="str">
            <v>Самарское</v>
          </cell>
        </row>
        <row r="556">
          <cell r="K556" t="str">
            <v>Самарское</v>
          </cell>
        </row>
        <row r="557">
          <cell r="K557" t="str">
            <v>Самсоновское</v>
          </cell>
        </row>
        <row r="558">
          <cell r="K558" t="str">
            <v>Санниковское</v>
          </cell>
        </row>
        <row r="559">
          <cell r="K559" t="str">
            <v>Саратовское</v>
          </cell>
        </row>
        <row r="560">
          <cell r="K560" t="str">
            <v>Свердловское</v>
          </cell>
        </row>
        <row r="561">
          <cell r="K561" t="str">
            <v>Светловское</v>
          </cell>
        </row>
        <row r="562">
          <cell r="K562" t="str">
            <v>Светлоозерское</v>
          </cell>
        </row>
        <row r="563">
          <cell r="K563" t="str">
            <v>Северное</v>
          </cell>
        </row>
        <row r="564">
          <cell r="K564" t="str">
            <v>Северское</v>
          </cell>
        </row>
        <row r="565">
          <cell r="K565" t="str">
            <v>Селекционное</v>
          </cell>
        </row>
        <row r="566">
          <cell r="K566" t="str">
            <v>Селиверстовское</v>
          </cell>
        </row>
        <row r="567">
          <cell r="K567" t="str">
            <v>Семеновское</v>
          </cell>
        </row>
        <row r="568">
          <cell r="K568" t="str">
            <v>Семеновское</v>
          </cell>
        </row>
        <row r="569">
          <cell r="K569" t="str">
            <v>Семено-Красиловское</v>
          </cell>
        </row>
        <row r="570">
          <cell r="K570" t="str">
            <v>Сентелекское</v>
          </cell>
        </row>
        <row r="571">
          <cell r="K571" t="str">
            <v>Серебропольское</v>
          </cell>
        </row>
        <row r="572">
          <cell r="K572" t="str">
            <v>Сетовское</v>
          </cell>
        </row>
        <row r="573">
          <cell r="K573" t="str">
            <v>Сибирское</v>
          </cell>
        </row>
        <row r="574">
          <cell r="K574" t="str">
            <v>Сибирячихинское</v>
          </cell>
        </row>
        <row r="575">
          <cell r="K575" t="str">
            <v>Сидоровское</v>
          </cell>
        </row>
        <row r="576">
          <cell r="K576" t="str">
            <v>Сидоровское</v>
          </cell>
        </row>
        <row r="577">
          <cell r="K577" t="str">
            <v>Симоновское</v>
          </cell>
        </row>
        <row r="578">
          <cell r="K578" t="str">
            <v>Ситниковское</v>
          </cell>
        </row>
        <row r="579">
          <cell r="K579" t="str">
            <v>Славгородское</v>
          </cell>
        </row>
        <row r="580">
          <cell r="K580" t="str">
            <v>Слюдянское</v>
          </cell>
        </row>
        <row r="581">
          <cell r="K581" t="str">
            <v>Смазневское</v>
          </cell>
        </row>
        <row r="582">
          <cell r="K582" t="str">
            <v>Смирновское</v>
          </cell>
        </row>
        <row r="583">
          <cell r="K583" t="str">
            <v>Смоленское</v>
          </cell>
        </row>
        <row r="584">
          <cell r="K584" t="str">
            <v>Советское</v>
          </cell>
        </row>
        <row r="585">
          <cell r="K585" t="str">
            <v>Совхозное</v>
          </cell>
        </row>
        <row r="586">
          <cell r="K586" t="str">
            <v>Соколовское</v>
          </cell>
        </row>
        <row r="587">
          <cell r="K587" t="str">
            <v>Солдатовское</v>
          </cell>
        </row>
        <row r="588">
          <cell r="K588" t="str">
            <v>Солнечное</v>
          </cell>
        </row>
        <row r="589">
          <cell r="K589" t="str">
            <v>Соловьихинское</v>
          </cell>
        </row>
        <row r="590">
          <cell r="K590" t="str">
            <v>Солонешенское</v>
          </cell>
        </row>
        <row r="591">
          <cell r="K591" t="str">
            <v>Солоновское</v>
          </cell>
        </row>
        <row r="592">
          <cell r="K592" t="str">
            <v>Солоновское</v>
          </cell>
        </row>
        <row r="593">
          <cell r="K593" t="str">
            <v>Солоновское</v>
          </cell>
        </row>
        <row r="594">
          <cell r="K594" t="str">
            <v>Солтонское</v>
          </cell>
        </row>
        <row r="595">
          <cell r="K595" t="str">
            <v>Сорочелоговское</v>
          </cell>
        </row>
        <row r="596">
          <cell r="K596" t="str">
            <v>Сосново-Логовское</v>
          </cell>
        </row>
        <row r="597">
          <cell r="K597" t="str">
            <v>Сосновское</v>
          </cell>
        </row>
        <row r="598">
          <cell r="K598" t="str">
            <v>Соусканихинское</v>
          </cell>
        </row>
        <row r="599">
          <cell r="K599" t="str">
            <v>Среднесибирское</v>
          </cell>
        </row>
        <row r="600">
          <cell r="K600" t="str">
            <v>Сростинское</v>
          </cell>
        </row>
        <row r="601">
          <cell r="K601" t="str">
            <v>Сростинское</v>
          </cell>
        </row>
        <row r="602">
          <cell r="K602" t="str">
            <v>Станционно-Ребрихинское</v>
          </cell>
        </row>
        <row r="603">
          <cell r="K603" t="str">
            <v>Староалейское</v>
          </cell>
        </row>
        <row r="604">
          <cell r="K604" t="str">
            <v>Старобелокурихинское</v>
          </cell>
        </row>
        <row r="605">
          <cell r="K605" t="str">
            <v>Стародраченинское</v>
          </cell>
        </row>
        <row r="606">
          <cell r="K606" t="str">
            <v>Староперуновское</v>
          </cell>
        </row>
        <row r="607">
          <cell r="K607" t="str">
            <v>Старотогульское</v>
          </cell>
        </row>
        <row r="608">
          <cell r="K608" t="str">
            <v>Степновское</v>
          </cell>
        </row>
        <row r="609">
          <cell r="K609" t="str">
            <v>Степное</v>
          </cell>
        </row>
        <row r="610">
          <cell r="K610" t="str">
            <v>Степно-Кучукское</v>
          </cell>
        </row>
        <row r="611">
          <cell r="K611" t="str">
            <v>Степно-Чумышское</v>
          </cell>
        </row>
        <row r="612">
          <cell r="K612" t="str">
            <v>Столбовское</v>
          </cell>
        </row>
        <row r="613">
          <cell r="K613" t="str">
            <v>Стуковское</v>
          </cell>
        </row>
        <row r="614">
          <cell r="K614" t="str">
            <v>Суворовское</v>
          </cell>
        </row>
        <row r="615">
          <cell r="K615" t="str">
            <v>Суетское</v>
          </cell>
        </row>
        <row r="616">
          <cell r="K616" t="str">
            <v>Сузопское</v>
          </cell>
        </row>
        <row r="617">
          <cell r="K617" t="str">
            <v>Сунгайское</v>
          </cell>
        </row>
        <row r="618">
          <cell r="K618" t="str">
            <v>Сусловское</v>
          </cell>
        </row>
        <row r="619">
          <cell r="K619" t="str">
            <v>Сухо-Чемровское</v>
          </cell>
        </row>
        <row r="620">
          <cell r="K620" t="str">
            <v>Сычевское</v>
          </cell>
        </row>
        <row r="621">
          <cell r="K621" t="str">
            <v>Табунское</v>
          </cell>
        </row>
        <row r="622">
          <cell r="K622" t="str">
            <v>Талицкое</v>
          </cell>
        </row>
        <row r="623">
          <cell r="K623" t="str">
            <v>Таловское</v>
          </cell>
        </row>
        <row r="624">
          <cell r="K624" t="str">
            <v>Тамбовское</v>
          </cell>
        </row>
        <row r="625">
          <cell r="K625" t="str">
            <v>Телеутское</v>
          </cell>
        </row>
        <row r="626">
          <cell r="K626" t="str">
            <v>Тимирязевское</v>
          </cell>
        </row>
        <row r="627">
          <cell r="K627" t="str">
            <v>Титовское</v>
          </cell>
        </row>
        <row r="628">
          <cell r="K628" t="str">
            <v>Тишинское</v>
          </cell>
        </row>
        <row r="629">
          <cell r="K629" t="str">
            <v>Тогульское</v>
          </cell>
        </row>
        <row r="630">
          <cell r="K630" t="str">
            <v>Токаревское</v>
          </cell>
        </row>
        <row r="631">
          <cell r="K631" t="str">
            <v>Толстовское</v>
          </cell>
        </row>
        <row r="632">
          <cell r="K632" t="str">
            <v>Тополинское</v>
          </cell>
        </row>
        <row r="633">
          <cell r="K633" t="str">
            <v>Тополинское</v>
          </cell>
        </row>
        <row r="634">
          <cell r="K634" t="str">
            <v>Тополинское</v>
          </cell>
        </row>
        <row r="635">
          <cell r="K635" t="str">
            <v>Топтушенское</v>
          </cell>
        </row>
        <row r="636">
          <cell r="K636" t="str">
            <v>Топчихинское</v>
          </cell>
        </row>
        <row r="637">
          <cell r="K637" t="str">
            <v>Точилинское</v>
          </cell>
        </row>
        <row r="638">
          <cell r="K638" t="str">
            <v>Травновское</v>
          </cell>
        </row>
        <row r="639">
          <cell r="K639" t="str">
            <v>Третьяковское</v>
          </cell>
        </row>
        <row r="640">
          <cell r="K640" t="str">
            <v>Троицкое</v>
          </cell>
        </row>
        <row r="641">
          <cell r="K641" t="str">
            <v>Троицкое</v>
          </cell>
        </row>
        <row r="642">
          <cell r="K642" t="str">
            <v>Трусовское</v>
          </cell>
        </row>
        <row r="643">
          <cell r="K643" t="str">
            <v>Тугозвоновское</v>
          </cell>
        </row>
        <row r="644">
          <cell r="K644" t="str">
            <v>Тулатинское</v>
          </cell>
        </row>
        <row r="645">
          <cell r="K645" t="str">
            <v>Тумановское</v>
          </cell>
        </row>
        <row r="646">
          <cell r="K646" t="str">
            <v>Тумановское</v>
          </cell>
        </row>
        <row r="647">
          <cell r="K647" t="str">
            <v>Тундрихинское</v>
          </cell>
        </row>
        <row r="648">
          <cell r="K648" t="str">
            <v>Тюменцевское</v>
          </cell>
        </row>
        <row r="649">
          <cell r="K649" t="str">
            <v>Тягунское</v>
          </cell>
        </row>
        <row r="650">
          <cell r="K650" t="str">
            <v>Тягунское</v>
          </cell>
        </row>
        <row r="651">
          <cell r="K651" t="str">
            <v>Тяхтинское</v>
          </cell>
        </row>
        <row r="652">
          <cell r="K652" t="str">
            <v>Угловское</v>
          </cell>
        </row>
        <row r="653">
          <cell r="K653" t="str">
            <v>Украинское</v>
          </cell>
        </row>
        <row r="654">
          <cell r="K654" t="str">
            <v>Уксунайское</v>
          </cell>
        </row>
        <row r="655">
          <cell r="K655" t="str">
            <v>Урлаповское</v>
          </cell>
        </row>
        <row r="656">
          <cell r="K656" t="str">
            <v>Урожайное</v>
          </cell>
        </row>
        <row r="657">
          <cell r="K657" t="str">
            <v>Урываевское</v>
          </cell>
        </row>
        <row r="658">
          <cell r="K658" t="str">
            <v>Урывское</v>
          </cell>
        </row>
        <row r="659">
          <cell r="K659" t="str">
            <v>Урюпинское</v>
          </cell>
        </row>
        <row r="660">
          <cell r="K660" t="str">
            <v>Успенское</v>
          </cell>
        </row>
        <row r="661">
          <cell r="K661" t="str">
            <v>Усть-Алейское</v>
          </cell>
        </row>
        <row r="662">
          <cell r="K662" t="str">
            <v>Усть-Ануйское</v>
          </cell>
        </row>
        <row r="663">
          <cell r="K663" t="str">
            <v>Усть-Беловское</v>
          </cell>
        </row>
        <row r="664">
          <cell r="K664" t="str">
            <v>Усть-Волчихинское</v>
          </cell>
        </row>
        <row r="665">
          <cell r="K665" t="str">
            <v>Усть-Гавриловское</v>
          </cell>
        </row>
        <row r="666">
          <cell r="K666" t="str">
            <v>Усть-Ишинское</v>
          </cell>
        </row>
        <row r="667">
          <cell r="K667" t="str">
            <v>Усть-Кажинское</v>
          </cell>
        </row>
        <row r="668">
          <cell r="K668" t="str">
            <v>Усть-Калманское</v>
          </cell>
        </row>
        <row r="669">
          <cell r="K669" t="str">
            <v>Усть-Камышенское</v>
          </cell>
        </row>
        <row r="670">
          <cell r="K670" t="str">
            <v>Усть-Козлухинское</v>
          </cell>
        </row>
        <row r="671">
          <cell r="K671" t="str">
            <v>Усть-Мосихинское</v>
          </cell>
        </row>
        <row r="672">
          <cell r="K672" t="str">
            <v>Усть-Пристанское</v>
          </cell>
        </row>
        <row r="673">
          <cell r="K673" t="str">
            <v>Усть-Пустынское</v>
          </cell>
        </row>
        <row r="674">
          <cell r="K674" t="str">
            <v>Усть-Таловское</v>
          </cell>
        </row>
        <row r="675">
          <cell r="K675" t="str">
            <v>Устьянское</v>
          </cell>
        </row>
        <row r="676">
          <cell r="K676" t="str">
            <v>Устьянское</v>
          </cell>
        </row>
        <row r="677">
          <cell r="K677" t="str">
            <v>Усятское</v>
          </cell>
        </row>
        <row r="678">
          <cell r="K678" t="str">
            <v>Утянское</v>
          </cell>
        </row>
        <row r="679">
          <cell r="K679" t="str">
            <v>Филипповское</v>
          </cell>
        </row>
        <row r="680">
          <cell r="K680" t="str">
            <v>Фрунзенское</v>
          </cell>
        </row>
        <row r="681">
          <cell r="K681" t="str">
            <v>Фунтиковское</v>
          </cell>
        </row>
        <row r="682">
          <cell r="K682" t="str">
            <v>Хабазинское</v>
          </cell>
        </row>
        <row r="683">
          <cell r="K683" t="str">
            <v>Хабарское</v>
          </cell>
        </row>
        <row r="684">
          <cell r="K684" t="str">
            <v>Хайрюзовское</v>
          </cell>
        </row>
        <row r="685">
          <cell r="K685" t="str">
            <v>Харитоновское</v>
          </cell>
        </row>
        <row r="686">
          <cell r="K686" t="str">
            <v>Харловское</v>
          </cell>
        </row>
        <row r="687">
          <cell r="K687" t="str">
            <v>Хлеборобное</v>
          </cell>
        </row>
        <row r="688">
          <cell r="K688" t="str">
            <v>Хлопуновское</v>
          </cell>
        </row>
        <row r="689">
          <cell r="K689" t="str">
            <v>Хмелевское</v>
          </cell>
        </row>
        <row r="690">
          <cell r="K690" t="str">
            <v>Хомутинское</v>
          </cell>
        </row>
        <row r="691">
          <cell r="K691" t="str">
            <v>Целинное</v>
          </cell>
        </row>
        <row r="692">
          <cell r="K692" t="str">
            <v>Центральное</v>
          </cell>
        </row>
        <row r="693">
          <cell r="K693" t="str">
            <v>Центральное</v>
          </cell>
        </row>
        <row r="694">
          <cell r="K694" t="str">
            <v>Чапаевское</v>
          </cell>
        </row>
        <row r="695">
          <cell r="K695" t="str">
            <v>Чарышское</v>
          </cell>
        </row>
        <row r="696">
          <cell r="K696" t="str">
            <v>Чарышское</v>
          </cell>
        </row>
        <row r="697">
          <cell r="K697" t="str">
            <v>Чаузовское</v>
          </cell>
        </row>
        <row r="698">
          <cell r="K698" t="str">
            <v>Чеканихинское</v>
          </cell>
        </row>
        <row r="699">
          <cell r="K699" t="str">
            <v>Чемровское</v>
          </cell>
        </row>
        <row r="700">
          <cell r="K700" t="str">
            <v>Червовское</v>
          </cell>
        </row>
        <row r="701">
          <cell r="K701" t="str">
            <v>Черемновское</v>
          </cell>
        </row>
        <row r="702">
          <cell r="K702" t="str">
            <v>Черемушкинское</v>
          </cell>
        </row>
        <row r="703">
          <cell r="K703" t="str">
            <v>Черемшанское</v>
          </cell>
        </row>
        <row r="704">
          <cell r="K704" t="str">
            <v>Черемшанское</v>
          </cell>
        </row>
        <row r="705">
          <cell r="K705" t="str">
            <v>Черепановское</v>
          </cell>
        </row>
        <row r="706">
          <cell r="K706" t="str">
            <v>Черкасовское</v>
          </cell>
        </row>
        <row r="707">
          <cell r="K707" t="str">
            <v>Чернавское</v>
          </cell>
        </row>
        <row r="708">
          <cell r="K708" t="str">
            <v>Черновское</v>
          </cell>
        </row>
        <row r="709">
          <cell r="K709" t="str">
            <v>Чернокурьинское</v>
          </cell>
        </row>
        <row r="710">
          <cell r="K710" t="str">
            <v>Чернопятовское</v>
          </cell>
        </row>
        <row r="711">
          <cell r="K711" t="str">
            <v>Чинетинское</v>
          </cell>
        </row>
        <row r="712">
          <cell r="K712" t="str">
            <v>Чистоозерское</v>
          </cell>
        </row>
        <row r="713">
          <cell r="K713" t="str">
            <v>Чистюньское</v>
          </cell>
        </row>
        <row r="714">
          <cell r="K714" t="str">
            <v>Шадринское</v>
          </cell>
        </row>
        <row r="715">
          <cell r="K715" t="str">
            <v>Шадринцевское</v>
          </cell>
        </row>
        <row r="716">
          <cell r="K716" t="str">
            <v>Шадрухинское</v>
          </cell>
        </row>
        <row r="717">
          <cell r="K717" t="str">
            <v>Шалапское</v>
          </cell>
        </row>
        <row r="718">
          <cell r="K718" t="str">
            <v>Шарчинское</v>
          </cell>
        </row>
        <row r="719">
          <cell r="K719" t="str">
            <v>Шаталовское</v>
          </cell>
        </row>
        <row r="720">
          <cell r="K720" t="str">
            <v>Шатуновское</v>
          </cell>
        </row>
        <row r="721">
          <cell r="K721" t="str">
            <v>Шаховское</v>
          </cell>
        </row>
        <row r="722">
          <cell r="K722" t="str">
            <v>Шебалинское</v>
          </cell>
        </row>
        <row r="723">
          <cell r="K723" t="str">
            <v>Шелаболихинское</v>
          </cell>
        </row>
        <row r="724">
          <cell r="K724" t="str">
            <v>Шиловское</v>
          </cell>
        </row>
        <row r="725">
          <cell r="K725" t="str">
            <v>Шимолинское</v>
          </cell>
        </row>
        <row r="726">
          <cell r="K726" t="str">
            <v>Шипунихинское</v>
          </cell>
        </row>
        <row r="727">
          <cell r="K727" t="str">
            <v>Шипуновское</v>
          </cell>
        </row>
        <row r="728">
          <cell r="K728" t="str">
            <v>Шишкинское</v>
          </cell>
        </row>
        <row r="729">
          <cell r="K729" t="str">
            <v>Шпагинское</v>
          </cell>
        </row>
        <row r="730">
          <cell r="K730" t="str">
            <v>Шубенское</v>
          </cell>
        </row>
        <row r="731">
          <cell r="K731" t="str">
            <v>Шубинское</v>
          </cell>
        </row>
        <row r="732">
          <cell r="K732" t="str">
            <v>Шульгин-Логское</v>
          </cell>
        </row>
        <row r="733">
          <cell r="K733" t="str">
            <v>Шульгинское</v>
          </cell>
        </row>
        <row r="734">
          <cell r="K734" t="str">
            <v>Шумановское</v>
          </cell>
        </row>
        <row r="735">
          <cell r="K735" t="str">
            <v>Шумилихинское</v>
          </cell>
        </row>
        <row r="736">
          <cell r="K736" t="str">
            <v>Шумихинское</v>
          </cell>
        </row>
        <row r="737">
          <cell r="K737" t="str">
            <v>Юдихинское</v>
          </cell>
        </row>
        <row r="738">
          <cell r="K738" t="str">
            <v>Южаковское</v>
          </cell>
        </row>
        <row r="739">
          <cell r="K739" t="str">
            <v>Яготинское</v>
          </cell>
        </row>
        <row r="740">
          <cell r="K740" t="str">
            <v>Яновское</v>
          </cell>
        </row>
        <row r="741">
          <cell r="K741" t="str">
            <v>Ярослав-Логовское</v>
          </cell>
        </row>
        <row r="742">
          <cell r="K742" t="str">
            <v>Яснополянское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.1"/>
      <sheetName val="2.2"/>
      <sheetName val="1.1.1."/>
      <sheetName val="1.1.2."/>
      <sheetName val="1.2.1."/>
      <sheetName val="1.2.2."/>
      <sheetName val="1.3."/>
      <sheetName val=" 1.4."/>
      <sheetName val=" 1.5."/>
      <sheetName val="1.6."/>
      <sheetName val="  1.6."/>
      <sheetName val="1.9."/>
      <sheetName val="1.10"/>
      <sheetName val="1.11 "/>
      <sheetName val="1.15"/>
      <sheetName val="1.15.1"/>
      <sheetName val="1.15.2 "/>
      <sheetName val="1.15.3"/>
      <sheetName val="1.15.4"/>
      <sheetName val="1.16"/>
      <sheetName val="1.16.1"/>
      <sheetName val="1.16.2"/>
      <sheetName val="1.16.3"/>
      <sheetName val="1.16.4"/>
      <sheetName val="1.16.ремонт"/>
      <sheetName val="1.17"/>
      <sheetName val="1.17.1"/>
      <sheetName val="1.20"/>
      <sheetName val="1.20.1"/>
      <sheetName val="1.20.3"/>
      <sheetName val="1.21"/>
      <sheetName val="1.21.2"/>
      <sheetName val="1.21.3"/>
      <sheetName val="1.22"/>
      <sheetName val="1.23"/>
      <sheetName val="1.24"/>
      <sheetName val="1.26 не печатать"/>
      <sheetName val="1.25"/>
      <sheetName val="1.27"/>
      <sheetName val="1.27(1)"/>
      <sheetName val="1.27(2)"/>
      <sheetName val="1.27.2"/>
      <sheetName val="1.27.1 2 пол"/>
      <sheetName val="Лист3"/>
      <sheetName val="1.29"/>
      <sheetName val="1.29 (1)"/>
      <sheetName val="1.29 (2)"/>
    </sheetNames>
    <sheetDataSet>
      <sheetData sheetId="0"/>
      <sheetData sheetId="1"/>
      <sheetData sheetId="2"/>
      <sheetData sheetId="3">
        <row r="16">
          <cell r="L16">
            <v>0.39572851498265726</v>
          </cell>
        </row>
      </sheetData>
      <sheetData sheetId="4"/>
      <sheetData sheetId="5">
        <row r="18">
          <cell r="F18">
            <v>1.069</v>
          </cell>
        </row>
      </sheetData>
      <sheetData sheetId="6"/>
      <sheetData sheetId="7"/>
      <sheetData sheetId="8">
        <row r="15">
          <cell r="X15">
            <v>0.39600000000000002</v>
          </cell>
        </row>
      </sheetData>
      <sheetData sheetId="9">
        <row r="146">
          <cell r="P146">
            <v>0.41796770132202582</v>
          </cell>
        </row>
      </sheetData>
      <sheetData sheetId="10"/>
      <sheetData sheetId="11"/>
      <sheetData sheetId="12"/>
      <sheetData sheetId="13"/>
      <sheetData sheetId="14">
        <row r="8">
          <cell r="O8">
            <v>3007.76</v>
          </cell>
        </row>
        <row r="54">
          <cell r="P54">
            <v>17658.576265713971</v>
          </cell>
          <cell r="Q54">
            <v>15411.515278368213</v>
          </cell>
        </row>
      </sheetData>
      <sheetData sheetId="15">
        <row r="56">
          <cell r="P56">
            <v>22.411942075350723</v>
          </cell>
        </row>
      </sheetData>
      <sheetData sheetId="16">
        <row r="38">
          <cell r="F38">
            <v>4340.47</v>
          </cell>
        </row>
      </sheetData>
      <sheetData sheetId="17">
        <row r="56">
          <cell r="P56">
            <v>3.1399394672515641</v>
          </cell>
        </row>
      </sheetData>
      <sheetData sheetId="18">
        <row r="38">
          <cell r="D38">
            <v>228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</sheetNames>
    <sheetDataSet>
      <sheetData sheetId="0"/>
      <sheetData sheetId="1"/>
      <sheetData sheetId="2"/>
      <sheetData sheetId="3"/>
      <sheetData sheetId="4">
        <row r="3">
          <cell r="R3" t="str">
            <v>Да</v>
          </cell>
        </row>
        <row r="4">
          <cell r="R4" t="str">
            <v>Нет</v>
          </cell>
        </row>
      </sheetData>
      <sheetData sheetId="5"/>
      <sheetData sheetId="6"/>
      <sheetData sheetId="7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modProv"/>
      <sheetName val="et_union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>
        <row r="3">
          <cell r="B3" t="str">
            <v>Версия 1.0</v>
          </cell>
        </row>
      </sheetData>
      <sheetData sheetId="1" refreshError="1"/>
      <sheetData sheetId="2">
        <row r="7">
          <cell r="F7" t="str">
            <v>Камчатский край</v>
          </cell>
        </row>
        <row r="15">
          <cell r="F15" t="str">
            <v>МУП "Оссорское жилищно-коммунальное хозяйство"(ДЭС с. Карага)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2">
          <cell r="B2" t="str">
            <v>Электростанция оптового рынка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 производство"/>
      <sheetName val="Баланс передача"/>
      <sheetName val="Калькуляция"/>
      <sheetName val="Комментарии"/>
      <sheetName val="Свод"/>
      <sheetName val="Ошибки загрузки"/>
      <sheetName val="Диапазоны"/>
      <sheetName val="TEHSHEET"/>
      <sheetName val="Проверка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1">
          <cell r="D1" t="str">
            <v>Передача+Сбыт</v>
          </cell>
        </row>
        <row r="2">
          <cell r="D2" t="str">
            <v>Передача</v>
          </cell>
        </row>
        <row r="3">
          <cell r="D3" t="str">
            <v>производство (комбинированная выработка)+передача+сбыт</v>
          </cell>
        </row>
        <row r="4">
          <cell r="D4" t="str">
            <v>производство (комбинированная выработка)+передача</v>
          </cell>
        </row>
        <row r="5">
          <cell r="D5" t="str">
            <v>производство (комбинированная выработка)+сбыт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1"/>
      <sheetName val="main"/>
      <sheetName val="Регионы"/>
      <sheetName val="lists"/>
      <sheetName val="All"/>
    </sheetNames>
    <sheetDataSet>
      <sheetData sheetId="0"/>
      <sheetData sheetId="1"/>
      <sheetData sheetId="2"/>
      <sheetData sheetId="3"/>
      <sheetData sheetId="4">
        <row r="2">
          <cell r="A2" t="str">
            <v>Выберите регион из списка…</v>
          </cell>
        </row>
        <row r="3">
          <cell r="A3" t="str">
            <v>Агинский Бурятский автономный округ</v>
          </cell>
        </row>
        <row r="4">
          <cell r="A4" t="str">
            <v>Алтайский край</v>
          </cell>
        </row>
        <row r="5">
          <cell r="A5" t="str">
            <v>Амурская область</v>
          </cell>
        </row>
        <row r="6">
          <cell r="A6" t="str">
            <v>Архангельская область</v>
          </cell>
        </row>
        <row r="7">
          <cell r="A7" t="str">
            <v>Астраханская область</v>
          </cell>
        </row>
        <row r="8">
          <cell r="A8" t="str">
            <v>г.Байконур</v>
          </cell>
        </row>
        <row r="9">
          <cell r="A9" t="str">
            <v>Белгородская область</v>
          </cell>
        </row>
        <row r="10">
          <cell r="A10" t="str">
            <v>Брянская область</v>
          </cell>
        </row>
        <row r="11">
          <cell r="A11" t="str">
            <v>Владимирская область</v>
          </cell>
        </row>
        <row r="12">
          <cell r="A12" t="str">
            <v>Волгоградская область</v>
          </cell>
        </row>
        <row r="13">
          <cell r="A13" t="str">
            <v>Вологодская область</v>
          </cell>
        </row>
        <row r="14">
          <cell r="A14" t="str">
            <v>Воронежская область</v>
          </cell>
        </row>
        <row r="15">
          <cell r="A15" t="str">
            <v>Еврейская автономная область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Камчатская область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Корякский автономный округ</v>
          </cell>
        </row>
        <row r="26">
          <cell r="A26" t="str">
            <v>Костромская область</v>
          </cell>
        </row>
        <row r="27">
          <cell r="A27" t="str">
            <v>Краснодарский край</v>
          </cell>
        </row>
        <row r="28">
          <cell r="A28" t="str">
            <v>Красноярский край</v>
          </cell>
        </row>
        <row r="29">
          <cell r="A29" t="str">
            <v>Курганская область</v>
          </cell>
        </row>
        <row r="30">
          <cell r="A30" t="str">
            <v>Курская область</v>
          </cell>
        </row>
        <row r="31">
          <cell r="A31" t="str">
            <v>Ленинградская область</v>
          </cell>
        </row>
        <row r="32">
          <cell r="A32" t="str">
            <v>Липецкая область</v>
          </cell>
        </row>
        <row r="33">
          <cell r="A33" t="str">
            <v>Магаданская область</v>
          </cell>
        </row>
        <row r="34">
          <cell r="A34" t="str">
            <v>г.Москва</v>
          </cell>
        </row>
        <row r="35">
          <cell r="A35" t="str">
            <v>Московская область</v>
          </cell>
        </row>
        <row r="36">
          <cell r="A36" t="str">
            <v>Мурманская область</v>
          </cell>
        </row>
        <row r="37">
          <cell r="A37" t="str">
            <v>Ненецкий автономный округ</v>
          </cell>
        </row>
        <row r="38">
          <cell r="A38" t="str">
            <v>Нижегородская область</v>
          </cell>
        </row>
        <row r="39">
          <cell r="A39" t="str">
            <v>Новгородская область</v>
          </cell>
        </row>
        <row r="40">
          <cell r="A40" t="str">
            <v>Новосибирская область</v>
          </cell>
        </row>
        <row r="41">
          <cell r="A41" t="str">
            <v>Омская область</v>
          </cell>
        </row>
        <row r="42">
          <cell r="A42" t="str">
            <v>Оренбургская область</v>
          </cell>
        </row>
        <row r="43">
          <cell r="A43" t="str">
            <v>Орловская область</v>
          </cell>
        </row>
        <row r="44">
          <cell r="A44" t="str">
            <v>Пензенская область</v>
          </cell>
        </row>
        <row r="45">
          <cell r="A45" t="str">
            <v>Пермский край</v>
          </cell>
        </row>
        <row r="46">
          <cell r="A46" t="str">
            <v>Приморский край</v>
          </cell>
        </row>
        <row r="47">
          <cell r="A47" t="str">
            <v>Псковская область</v>
          </cell>
        </row>
        <row r="48">
          <cell r="A48" t="str">
            <v>Республика Адыгея</v>
          </cell>
        </row>
        <row r="49">
          <cell r="A49" t="str">
            <v>Республика Алтай</v>
          </cell>
        </row>
        <row r="50">
          <cell r="A50" t="str">
            <v>Республика Башкортостан</v>
          </cell>
        </row>
        <row r="51">
          <cell r="A51" t="str">
            <v>Республика Бурятия</v>
          </cell>
        </row>
        <row r="52">
          <cell r="A52" t="str">
            <v>Республика Дагестан</v>
          </cell>
        </row>
        <row r="53">
          <cell r="A53" t="str">
            <v>Республика Ингушетия</v>
          </cell>
        </row>
        <row r="54">
          <cell r="A54" t="str">
            <v>Республика Калмыкия</v>
          </cell>
        </row>
        <row r="55">
          <cell r="A55" t="str">
            <v>Республика Карелия</v>
          </cell>
        </row>
        <row r="56">
          <cell r="A56" t="str">
            <v>Республика Коми</v>
          </cell>
        </row>
        <row r="57">
          <cell r="A57" t="str">
            <v>Республика Марий Эл</v>
          </cell>
        </row>
        <row r="58">
          <cell r="A58" t="str">
            <v>Республика Мордовия</v>
          </cell>
        </row>
        <row r="59">
          <cell r="A59" t="str">
            <v>Республика Саха (Якутия)</v>
          </cell>
        </row>
        <row r="60">
          <cell r="A60" t="str">
            <v>Республика Северная Осетия-Алания</v>
          </cell>
        </row>
        <row r="61">
          <cell r="A61" t="str">
            <v>Республика Татарстан</v>
          </cell>
        </row>
        <row r="62">
          <cell r="A62" t="str">
            <v>Республика Тыва</v>
          </cell>
        </row>
        <row r="63">
          <cell r="A63" t="str">
            <v>Республика Хакасия</v>
          </cell>
        </row>
        <row r="64">
          <cell r="A64" t="str">
            <v>Ростовская область</v>
          </cell>
        </row>
        <row r="65">
          <cell r="A65" t="str">
            <v>Рязанская область</v>
          </cell>
        </row>
        <row r="66">
          <cell r="A66" t="str">
            <v>Самарская область</v>
          </cell>
        </row>
        <row r="67">
          <cell r="A67" t="str">
            <v>г.Санкт-Петербург</v>
          </cell>
        </row>
        <row r="68">
          <cell r="A68" t="str">
            <v>Саратовская область</v>
          </cell>
        </row>
        <row r="69">
          <cell r="A69" t="str">
            <v>Сахалинская область</v>
          </cell>
        </row>
        <row r="70">
          <cell r="A70" t="str">
            <v>Свердловская область</v>
          </cell>
        </row>
        <row r="71">
          <cell r="A71" t="str">
            <v>Смоленская область</v>
          </cell>
        </row>
        <row r="72">
          <cell r="A72" t="str">
            <v>Ставропольский край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ведения об Обществе (2)"/>
      <sheetName val="А-1"/>
      <sheetName val="А-2"/>
      <sheetName val="А-3"/>
      <sheetName val="М-4"/>
      <sheetName val="М-5"/>
      <sheetName val="М-6"/>
      <sheetName val="М-7"/>
      <sheetName val="М-8"/>
      <sheetName val="М-9"/>
      <sheetName val="М-10"/>
      <sheetName val="М-11"/>
      <sheetName val="М-12"/>
      <sheetName val="М-13"/>
      <sheetName val="М-14"/>
      <sheetName val="М-15"/>
      <sheetName val="M-16"/>
      <sheetName val="М-17"/>
      <sheetName val="П-18"/>
      <sheetName val="П-19"/>
      <sheetName val="П-20"/>
      <sheetName val="П-21"/>
      <sheetName val="П-22"/>
      <sheetName val="П-23"/>
      <sheetName val="УЗ-24"/>
      <sheetName val="УЗ-25"/>
      <sheetName val="УЗ-26"/>
      <sheetName val="-УЗ-27"/>
      <sheetName val="УЗ-28"/>
      <sheetName val="УЗ-29"/>
      <sheetName val="УЗ-30"/>
      <sheetName val="УП-31"/>
      <sheetName val="УП-32"/>
      <sheetName val="УП-33"/>
      <sheetName val="УП-34"/>
      <sheetName val="УП-35"/>
      <sheetName val="УП-36"/>
      <sheetName val="УП-37"/>
      <sheetName val="УП-38"/>
      <sheetName val="УИ-39"/>
      <sheetName val="УИ-40"/>
      <sheetName val="УИ-41"/>
      <sheetName val="УИ-42"/>
      <sheetName val="УИ-43"/>
      <sheetName val="УИ-44"/>
      <sheetName val="И-45"/>
      <sheetName val="И-46"/>
      <sheetName val="И-47"/>
      <sheetName val="И-48"/>
      <sheetName val="УС-49"/>
      <sheetName val="УС-50"/>
      <sheetName val="УС-51"/>
      <sheetName val="УС-52"/>
      <sheetName val="УС-53"/>
      <sheetName val="УФ-54"/>
      <sheetName val="УФ-55"/>
      <sheetName val="УФ-56"/>
      <sheetName val="УФ-57"/>
      <sheetName val="УФ-58"/>
      <sheetName val="УФ-59"/>
      <sheetName val="УФ-60"/>
      <sheetName val="УФ-61"/>
      <sheetName val="УФ-62"/>
      <sheetName val="УФ-63"/>
      <sheetName val="УФ-64"/>
      <sheetName val="Б-65"/>
      <sheetName val="Модуль2"/>
      <sheetName val="F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Тарифы и надбавки"/>
      <sheetName val="Перекрестное субсидирование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Калькуляция"/>
      <sheetName val="Т и Н"/>
      <sheetName val="КоммМО"/>
      <sheetName val="Комментарии"/>
      <sheetName val="TEHSHEET"/>
      <sheetName val="Диапазоны"/>
      <sheetName val="Проверка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Титульный"/>
      <sheetName val="Список организаций"/>
      <sheetName val="Ошибки загрузки"/>
      <sheetName val="Баланс"/>
      <sheetName val="Смета"/>
      <sheetName val="Перепродажа организации"/>
      <sheetName val="Перепродажа по МО"/>
      <sheetName val="КомментарииМО"/>
      <sheetName val="Комментарии"/>
      <sheetName val="Диапазоны"/>
      <sheetName val="matrix"/>
      <sheetName val="Проверка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1"/>
      <sheetName val="REESTR"/>
      <sheetName val="Проверка"/>
      <sheetName val="Файлы"/>
      <sheetName val="Ошибки загрузки"/>
      <sheetName val="TEHSHEET"/>
      <sheetName val="Заголовок2"/>
      <sheetName val="Заголовок"/>
      <sheetName val="Инструкция"/>
    </sheetNames>
    <sheetDataSet>
      <sheetData sheetId="0"/>
      <sheetData sheetId="1" refreshError="1"/>
      <sheetData sheetId="2">
        <row r="2">
          <cell r="X2" t="str">
            <v>Вулканное сельское поселение</v>
          </cell>
        </row>
      </sheetData>
      <sheetData sheetId="3" refreshError="1"/>
      <sheetData sheetId="4">
        <row r="1">
          <cell r="B1" t="str">
            <v>В указанной папке файлов не найдено!!!</v>
          </cell>
        </row>
      </sheetData>
      <sheetData sheetId="5" refreshError="1"/>
      <sheetData sheetId="6">
        <row r="1">
          <cell r="B1" t="str">
            <v>да</v>
          </cell>
          <cell r="D1" t="str">
            <v>Передача+Сбыт</v>
          </cell>
          <cell r="H1" t="str">
            <v>Уголь</v>
          </cell>
        </row>
        <row r="2">
          <cell r="B2" t="str">
            <v>нет</v>
          </cell>
          <cell r="D2" t="str">
            <v>Передача</v>
          </cell>
          <cell r="H2" t="str">
            <v>Газ природный</v>
          </cell>
        </row>
        <row r="3">
          <cell r="D3" t="str">
            <v>производство (комбинированная выработка)+передача+сбыт</v>
          </cell>
          <cell r="H3" t="str">
            <v>Газ сжиженный</v>
          </cell>
        </row>
        <row r="4">
          <cell r="D4" t="str">
            <v>производство (комбинированная выработка)+передача</v>
          </cell>
          <cell r="H4" t="str">
            <v>Мазут</v>
          </cell>
        </row>
        <row r="5">
          <cell r="D5" t="str">
            <v>производство (комбинированная выработка)+сбыт</v>
          </cell>
          <cell r="H5" t="str">
            <v>Дизельное топливо</v>
          </cell>
        </row>
        <row r="6">
          <cell r="D6" t="str">
            <v>производство (комбинированная выработка)</v>
          </cell>
        </row>
        <row r="7">
          <cell r="D7" t="str">
            <v>производство (некомбинированная выработка)+передача+сбыт</v>
          </cell>
        </row>
        <row r="8">
          <cell r="D8" t="str">
            <v>производство (некомбинированная выработка)+передача</v>
          </cell>
        </row>
        <row r="9">
          <cell r="D9" t="str">
            <v>производство (некомбинированная выработка)+сбыт</v>
          </cell>
        </row>
        <row r="10">
          <cell r="D10" t="str">
            <v>производство (некомбинированная выработка)</v>
          </cell>
        </row>
      </sheetData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форма 1"/>
      <sheetName val="форма 2"/>
      <sheetName val="форма 3"/>
      <sheetName val="форма 3а_1"/>
      <sheetName val="форма 3а_2"/>
      <sheetName val="форма 4"/>
      <sheetName val="форма 5"/>
      <sheetName val="форма 6"/>
      <sheetName val="форма 7"/>
      <sheetName val="форма 8"/>
      <sheetName val="форма 9"/>
      <sheetName val="форма 10"/>
      <sheetName val="форма 10а"/>
      <sheetName val="форма 11"/>
      <sheetName val="форма 12"/>
      <sheetName val="форма 13"/>
      <sheetName val="форма 14"/>
      <sheetName val="форма 15"/>
      <sheetName val="форма 16"/>
      <sheetName val="форма 17"/>
      <sheetName val="форма 18"/>
      <sheetName val="форма 19"/>
      <sheetName val="форма 19э"/>
      <sheetName val="Комментарии"/>
      <sheetName val="et_union"/>
      <sheetName val="TEHSHEET"/>
      <sheetName val="REESTR"/>
      <sheetName val="23"/>
      <sheetName val="Заголовок"/>
      <sheetName val="Заголовок2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 refreshError="1">
        <row r="2">
          <cell r="Q2" t="str">
            <v>В целом по ВС</v>
          </cell>
        </row>
        <row r="3">
          <cell r="Q3" t="str">
            <v>Водозабор и очистка</v>
          </cell>
        </row>
        <row r="4">
          <cell r="Q4" t="str">
            <v>Транспортировка</v>
          </cell>
        </row>
        <row r="5">
          <cell r="Q5" t="str">
            <v>Сети</v>
          </cell>
        </row>
      </sheetData>
      <sheetData sheetId="29" refreshError="1">
        <row r="2">
          <cell r="X2" t="str">
            <v>Азовское</v>
          </cell>
        </row>
        <row r="3">
          <cell r="X3" t="str">
            <v>Александровское</v>
          </cell>
        </row>
        <row r="4">
          <cell r="X4" t="str">
            <v>Алексеевское</v>
          </cell>
        </row>
        <row r="5">
          <cell r="X5" t="str">
            <v>Алексее-Тенгинское</v>
          </cell>
        </row>
        <row r="6">
          <cell r="X6" t="str">
            <v>Анастасиевское</v>
          </cell>
        </row>
        <row r="7">
          <cell r="X7" t="str">
            <v>Архангельское</v>
          </cell>
        </row>
        <row r="8">
          <cell r="X8" t="str">
            <v>Атаманское</v>
          </cell>
        </row>
        <row r="9">
          <cell r="X9" t="str">
            <v>Ахметовское</v>
          </cell>
        </row>
        <row r="10">
          <cell r="X10" t="str">
            <v>Ахтанизовское</v>
          </cell>
        </row>
        <row r="11">
          <cell r="X11" t="str">
            <v>Ахтарское</v>
          </cell>
        </row>
        <row r="12">
          <cell r="X12" t="str">
            <v>Ачуевское</v>
          </cell>
        </row>
        <row r="13">
          <cell r="X13" t="str">
            <v>Батуринское</v>
          </cell>
        </row>
        <row r="14">
          <cell r="X14" t="str">
            <v>Безводное</v>
          </cell>
        </row>
        <row r="15">
          <cell r="X15" t="str">
            <v>Бейсугское</v>
          </cell>
        </row>
        <row r="16">
          <cell r="X16" t="str">
            <v>Бейсужекское</v>
          </cell>
        </row>
        <row r="17">
          <cell r="X17" t="str">
            <v>Белоглинское</v>
          </cell>
        </row>
        <row r="18">
          <cell r="X18" t="str">
            <v>Белохуторское</v>
          </cell>
        </row>
        <row r="19">
          <cell r="X19" t="str">
            <v>Беноковское</v>
          </cell>
        </row>
        <row r="20">
          <cell r="X20" t="str">
            <v>Березанское</v>
          </cell>
        </row>
        <row r="21">
          <cell r="X21" t="str">
            <v>Бесленеевское</v>
          </cell>
        </row>
        <row r="22">
          <cell r="X22" t="str">
            <v>Бесскорбненское</v>
          </cell>
        </row>
        <row r="23">
          <cell r="X23" t="str">
            <v>Бжедуховское</v>
          </cell>
        </row>
        <row r="24">
          <cell r="X24" t="str">
            <v>Благодарненское</v>
          </cell>
        </row>
        <row r="25">
          <cell r="X25" t="str">
            <v>Бойкопонурское</v>
          </cell>
        </row>
        <row r="26">
          <cell r="X26" t="str">
            <v>Большебейсугское</v>
          </cell>
        </row>
        <row r="27">
          <cell r="X27" t="str">
            <v>Бородинское</v>
          </cell>
        </row>
        <row r="28">
          <cell r="X28" t="str">
            <v>Братковское</v>
          </cell>
        </row>
        <row r="29">
          <cell r="X29" t="str">
            <v>Братское</v>
          </cell>
        </row>
        <row r="30">
          <cell r="X30" t="str">
            <v>Бриньковское</v>
          </cell>
        </row>
        <row r="31">
          <cell r="X31" t="str">
            <v>Брюховецкое</v>
          </cell>
        </row>
        <row r="32">
          <cell r="X32" t="str">
            <v>Бузиновское</v>
          </cell>
        </row>
        <row r="33">
          <cell r="X33" t="str">
            <v>Бураковское</v>
          </cell>
        </row>
        <row r="34">
          <cell r="X34" t="str">
            <v>Ванновское</v>
          </cell>
        </row>
        <row r="35">
          <cell r="X35" t="str">
            <v>Варениковское</v>
          </cell>
        </row>
        <row r="36">
          <cell r="X36" t="str">
            <v>Васюринское</v>
          </cell>
        </row>
        <row r="37">
          <cell r="X37" t="str">
            <v>Вельяминовское</v>
          </cell>
        </row>
        <row r="38">
          <cell r="X38" t="str">
            <v>Венцы-Заря</v>
          </cell>
        </row>
        <row r="39">
          <cell r="X39" t="str">
            <v>Верхнекубанское</v>
          </cell>
        </row>
        <row r="40">
          <cell r="X40" t="str">
            <v>Веселовское</v>
          </cell>
        </row>
        <row r="41">
          <cell r="X41" t="str">
            <v>Вимовское</v>
          </cell>
        </row>
        <row r="42">
          <cell r="X42" t="str">
            <v>Владимирское</v>
          </cell>
        </row>
        <row r="43">
          <cell r="X43" t="str">
            <v>Воздвиженское</v>
          </cell>
        </row>
        <row r="44">
          <cell r="X44" t="str">
            <v>Вознесенское</v>
          </cell>
        </row>
        <row r="45">
          <cell r="X45" t="str">
            <v>Вольненское</v>
          </cell>
        </row>
        <row r="46">
          <cell r="X46" t="str">
            <v>Воронежское</v>
          </cell>
        </row>
        <row r="47">
          <cell r="X47" t="str">
            <v>Восточное</v>
          </cell>
        </row>
        <row r="48">
          <cell r="X48" t="str">
            <v>Выселковское</v>
          </cell>
        </row>
        <row r="49">
          <cell r="X49" t="str">
            <v>Вышестеблиевское</v>
          </cell>
        </row>
        <row r="50">
          <cell r="X50" t="str">
            <v>Газырское</v>
          </cell>
        </row>
        <row r="51">
          <cell r="X51" t="str">
            <v>Геймановское</v>
          </cell>
        </row>
        <row r="52">
          <cell r="X52" t="str">
            <v>Георгиевское</v>
          </cell>
        </row>
        <row r="53">
          <cell r="X53" t="str">
            <v>Гирейское</v>
          </cell>
        </row>
        <row r="54">
          <cell r="X54" t="str">
            <v>Глафировское</v>
          </cell>
        </row>
        <row r="55">
          <cell r="X55" t="str">
            <v>Глебовское</v>
          </cell>
        </row>
        <row r="56">
          <cell r="X56" t="str">
            <v>Голубая Нива</v>
          </cell>
        </row>
        <row r="57">
          <cell r="X57" t="str">
            <v>Голубицкое</v>
          </cell>
        </row>
        <row r="58">
          <cell r="X58" t="str">
            <v>город Абинск</v>
          </cell>
        </row>
        <row r="59">
          <cell r="X59" t="str">
            <v>город Анапа</v>
          </cell>
        </row>
        <row r="60">
          <cell r="X60" t="str">
            <v>город Апшеронск</v>
          </cell>
        </row>
        <row r="61">
          <cell r="X61" t="str">
            <v>Город Армавир</v>
          </cell>
        </row>
        <row r="62">
          <cell r="X62" t="str">
            <v>город Белореченск</v>
          </cell>
        </row>
        <row r="63">
          <cell r="X63" t="str">
            <v>город Геленджик</v>
          </cell>
        </row>
        <row r="64">
          <cell r="X64" t="str">
            <v>Город Горячий Ключ</v>
          </cell>
        </row>
        <row r="65">
          <cell r="X65" t="str">
            <v>город Гулькевичи</v>
          </cell>
        </row>
        <row r="66">
          <cell r="X66" t="str">
            <v>Город Ейск</v>
          </cell>
        </row>
        <row r="67">
          <cell r="X67" t="str">
            <v>город Кореновск</v>
          </cell>
        </row>
        <row r="68">
          <cell r="X68" t="str">
            <v>Город Краснодар</v>
          </cell>
        </row>
        <row r="69">
          <cell r="X69" t="str">
            <v>Город Кропоткин</v>
          </cell>
        </row>
        <row r="70">
          <cell r="X70" t="str">
            <v>город Курганинск</v>
          </cell>
        </row>
        <row r="71">
          <cell r="X71" t="str">
            <v>город Лабинск</v>
          </cell>
        </row>
        <row r="72">
          <cell r="X72" t="str">
            <v>город Новокубанск</v>
          </cell>
        </row>
        <row r="73">
          <cell r="X73" t="str">
            <v>Город Новороссийск</v>
          </cell>
        </row>
        <row r="74">
          <cell r="X74" t="str">
            <v>город Приморско-Ахтарск</v>
          </cell>
        </row>
        <row r="75">
          <cell r="X75" t="str">
            <v>город Славянск-на-Кубани</v>
          </cell>
        </row>
        <row r="76">
          <cell r="X76" t="str">
            <v>город Темрюк</v>
          </cell>
        </row>
        <row r="77">
          <cell r="X77" t="str">
            <v>город Тимашевск</v>
          </cell>
        </row>
        <row r="78">
          <cell r="X78" t="str">
            <v>Город Тихорецк</v>
          </cell>
        </row>
        <row r="79">
          <cell r="X79" t="str">
            <v>Город Туапсе</v>
          </cell>
        </row>
        <row r="80">
          <cell r="X80" t="str">
            <v>город Усть-Лабинск</v>
          </cell>
        </row>
        <row r="81">
          <cell r="X81" t="str">
            <v>город Хадыженск</v>
          </cell>
        </row>
        <row r="82">
          <cell r="X82" t="str">
            <v>Город-курорт Сочи</v>
          </cell>
        </row>
        <row r="83">
          <cell r="X83" t="str">
            <v>Горькобалковское</v>
          </cell>
        </row>
        <row r="84">
          <cell r="X84" t="str">
            <v>Гривенское</v>
          </cell>
        </row>
        <row r="85">
          <cell r="X85" t="str">
            <v>Григорьевское</v>
          </cell>
        </row>
        <row r="86">
          <cell r="X86" t="str">
            <v>Гришковское</v>
          </cell>
        </row>
        <row r="87">
          <cell r="X87" t="str">
            <v>Двубратское</v>
          </cell>
        </row>
        <row r="88">
          <cell r="X88" t="str">
            <v>Дербентское</v>
          </cell>
        </row>
        <row r="89">
          <cell r="X89" t="str">
            <v>Джубгское</v>
          </cell>
        </row>
        <row r="90">
          <cell r="X90" t="str">
            <v>Джумайловское</v>
          </cell>
        </row>
        <row r="91">
          <cell r="X91" t="str">
            <v>Динское</v>
          </cell>
        </row>
        <row r="92">
          <cell r="X92" t="str">
            <v>Дмитриевское</v>
          </cell>
        </row>
        <row r="93">
          <cell r="X93" t="str">
            <v>Днепровское</v>
          </cell>
        </row>
        <row r="94">
          <cell r="X94" t="str">
            <v>Должанское</v>
          </cell>
        </row>
        <row r="95">
          <cell r="X95" t="str">
            <v>Дружненское</v>
          </cell>
        </row>
        <row r="96">
          <cell r="X96" t="str">
            <v>Дядьковское</v>
          </cell>
        </row>
        <row r="97">
          <cell r="X97" t="str">
            <v>Ейское</v>
          </cell>
        </row>
        <row r="98">
          <cell r="X98" t="str">
            <v>Ейскоукрепленское</v>
          </cell>
        </row>
        <row r="99">
          <cell r="X99" t="str">
            <v>Екатериновское</v>
          </cell>
        </row>
        <row r="100">
          <cell r="X100" t="str">
            <v>Еремизино-Борисовское</v>
          </cell>
        </row>
        <row r="101">
          <cell r="X101" t="str">
            <v>Железное</v>
          </cell>
        </row>
        <row r="102">
          <cell r="X102" t="str">
            <v>Журавское</v>
          </cell>
        </row>
        <row r="103">
          <cell r="X103" t="str">
            <v>Забойское</v>
          </cell>
        </row>
        <row r="104">
          <cell r="X104" t="str">
            <v>Западное</v>
          </cell>
        </row>
        <row r="105">
          <cell r="X105" t="str">
            <v>Запорожское</v>
          </cell>
        </row>
        <row r="106">
          <cell r="X106" t="str">
            <v>Зассовское</v>
          </cell>
        </row>
        <row r="107">
          <cell r="X107" t="str">
            <v>Ивановское</v>
          </cell>
        </row>
        <row r="108">
          <cell r="X108" t="str">
            <v>Ильинское</v>
          </cell>
        </row>
        <row r="109">
          <cell r="X109" t="str">
            <v>им М Горького</v>
          </cell>
        </row>
        <row r="110">
          <cell r="X110" t="str">
            <v>Ирклиевское</v>
          </cell>
        </row>
        <row r="111">
          <cell r="X111" t="str">
            <v>Кабардинское</v>
          </cell>
        </row>
        <row r="112">
          <cell r="X112" t="str">
            <v>Кавказское</v>
          </cell>
        </row>
        <row r="113">
          <cell r="X113" t="str">
            <v>Казанское</v>
          </cell>
        </row>
        <row r="114">
          <cell r="X114" t="str">
            <v>Каладжинское</v>
          </cell>
        </row>
        <row r="115">
          <cell r="X115" t="str">
            <v>Калининское</v>
          </cell>
        </row>
        <row r="116">
          <cell r="X116" t="str">
            <v>Калниболотское</v>
          </cell>
        </row>
        <row r="117">
          <cell r="X117" t="str">
            <v>Калужское</v>
          </cell>
        </row>
        <row r="118">
          <cell r="X118" t="str">
            <v>Камышеватское</v>
          </cell>
        </row>
        <row r="119">
          <cell r="X119" t="str">
            <v>Каневское</v>
          </cell>
        </row>
        <row r="120">
          <cell r="X120" t="str">
            <v>Канеловское</v>
          </cell>
        </row>
        <row r="121">
          <cell r="X121" t="str">
            <v>Киевское</v>
          </cell>
        </row>
        <row r="122">
          <cell r="X122" t="str">
            <v>Кировское</v>
          </cell>
        </row>
        <row r="123">
          <cell r="X123" t="str">
            <v>Кирпильское</v>
          </cell>
        </row>
        <row r="124">
          <cell r="X124" t="str">
            <v>Кисляковское</v>
          </cell>
        </row>
        <row r="125">
          <cell r="X125" t="str">
            <v>Ковалевское</v>
          </cell>
        </row>
        <row r="126">
          <cell r="X126" t="str">
            <v>Комсомольское</v>
          </cell>
        </row>
        <row r="127">
          <cell r="X127" t="str">
            <v>Коноковское</v>
          </cell>
        </row>
        <row r="128">
          <cell r="X128" t="str">
            <v>Константиновское</v>
          </cell>
        </row>
        <row r="129">
          <cell r="X129" t="str">
            <v>Копанское</v>
          </cell>
        </row>
        <row r="130">
          <cell r="X130" t="str">
            <v>Коржевское</v>
          </cell>
        </row>
        <row r="131">
          <cell r="X131" t="str">
            <v>Коржовское</v>
          </cell>
        </row>
        <row r="132">
          <cell r="X132" t="str">
            <v>Костромское</v>
          </cell>
        </row>
        <row r="133">
          <cell r="X133" t="str">
            <v>Красноармейское</v>
          </cell>
        </row>
        <row r="134">
          <cell r="X134" t="str">
            <v>Красногвардейское</v>
          </cell>
        </row>
        <row r="135">
          <cell r="X135" t="str">
            <v>Краснокутское</v>
          </cell>
        </row>
        <row r="136">
          <cell r="X136" t="str">
            <v>Краснополянское</v>
          </cell>
        </row>
        <row r="137">
          <cell r="X137" t="str">
            <v>Красносельское</v>
          </cell>
        </row>
        <row r="138">
          <cell r="X138" t="str">
            <v>Краснострельское</v>
          </cell>
        </row>
        <row r="139">
          <cell r="X139" t="str">
            <v>Крупское</v>
          </cell>
        </row>
        <row r="140">
          <cell r="X140" t="str">
            <v>Крутое</v>
          </cell>
        </row>
        <row r="141">
          <cell r="X141" t="str">
            <v>Крыловское</v>
          </cell>
        </row>
        <row r="142">
          <cell r="X142" t="str">
            <v>Крымское городское поселение</v>
          </cell>
        </row>
        <row r="143">
          <cell r="X143" t="str">
            <v>Кубанец</v>
          </cell>
        </row>
        <row r="144">
          <cell r="X144" t="str">
            <v>Кубанское</v>
          </cell>
        </row>
        <row r="145">
          <cell r="X145" t="str">
            <v>Кубанскостепное</v>
          </cell>
        </row>
        <row r="146">
          <cell r="X146" t="str">
            <v>Кубань</v>
          </cell>
        </row>
        <row r="147">
          <cell r="X147" t="str">
            <v>Куйбышевское</v>
          </cell>
        </row>
        <row r="148">
          <cell r="X148" t="str">
            <v>Куликовское</v>
          </cell>
        </row>
        <row r="149">
          <cell r="X149" t="str">
            <v>Кургоковское</v>
          </cell>
        </row>
        <row r="150">
          <cell r="X150" t="str">
            <v>Куринское</v>
          </cell>
        </row>
        <row r="151">
          <cell r="X151" t="str">
            <v>Курчанское</v>
          </cell>
        </row>
        <row r="152">
          <cell r="X152" t="str">
            <v>Кухаривское</v>
          </cell>
        </row>
        <row r="153">
          <cell r="X153" t="str">
            <v>Кущевское</v>
          </cell>
        </row>
        <row r="154">
          <cell r="X154" t="str">
            <v>Ладожское</v>
          </cell>
        </row>
        <row r="155">
          <cell r="X155" t="str">
            <v>Ленинградское</v>
          </cell>
        </row>
        <row r="156">
          <cell r="X156" t="str">
            <v>Ленинское</v>
          </cell>
        </row>
        <row r="157">
          <cell r="X157" t="str">
            <v>Ловлинское</v>
          </cell>
        </row>
        <row r="158">
          <cell r="X158" t="str">
            <v>Лосевское</v>
          </cell>
        </row>
        <row r="159">
          <cell r="X159" t="str">
            <v>Львовское</v>
          </cell>
        </row>
        <row r="160">
          <cell r="X160" t="str">
            <v>Маевское</v>
          </cell>
        </row>
        <row r="161">
          <cell r="X161" t="str">
            <v>Маламинское</v>
          </cell>
        </row>
        <row r="162">
          <cell r="X162" t="str">
            <v>Малотенгинское</v>
          </cell>
        </row>
        <row r="163">
          <cell r="X163" t="str">
            <v>Марьинское</v>
          </cell>
        </row>
        <row r="164">
          <cell r="X164" t="str">
            <v>Марьянское</v>
          </cell>
        </row>
        <row r="165">
          <cell r="X165" t="str">
            <v>Махошевское</v>
          </cell>
        </row>
        <row r="166">
          <cell r="X166" t="str">
            <v>Маякское</v>
          </cell>
        </row>
        <row r="167">
          <cell r="X167" t="str">
            <v>Медведовское</v>
          </cell>
        </row>
        <row r="168">
          <cell r="X168" t="str">
            <v>Мерчанское</v>
          </cell>
        </row>
        <row r="169">
          <cell r="X169" t="str">
            <v>Мингрельское</v>
          </cell>
        </row>
        <row r="170">
          <cell r="X170" t="str">
            <v>Мирское</v>
          </cell>
        </row>
        <row r="171">
          <cell r="X171" t="str">
            <v>Михайловское</v>
          </cell>
        </row>
        <row r="172">
          <cell r="X172" t="str">
            <v>Мичуринское</v>
          </cell>
        </row>
        <row r="173">
          <cell r="X173" t="str">
            <v>Молдаванское</v>
          </cell>
        </row>
        <row r="174">
          <cell r="X174" t="str">
            <v>Моревское</v>
          </cell>
        </row>
        <row r="175">
          <cell r="X175" t="str">
            <v>Небугское</v>
          </cell>
        </row>
        <row r="176">
          <cell r="X176" t="str">
            <v>Незаймановское</v>
          </cell>
        </row>
        <row r="177">
          <cell r="X177" t="str">
            <v>Незамаевское</v>
          </cell>
        </row>
        <row r="178">
          <cell r="X178" t="str">
            <v>Некрасовское</v>
          </cell>
        </row>
        <row r="179">
          <cell r="X179" t="str">
            <v>Нижнебаканское</v>
          </cell>
        </row>
        <row r="180">
          <cell r="X180" t="str">
            <v>Николаевское</v>
          </cell>
        </row>
        <row r="181">
          <cell r="X181" t="str">
            <v>Николенское</v>
          </cell>
        </row>
        <row r="182">
          <cell r="X182" t="str">
            <v>Новоалексеевское</v>
          </cell>
        </row>
        <row r="183">
          <cell r="X183" t="str">
            <v>Новобейсугское</v>
          </cell>
        </row>
        <row r="184">
          <cell r="X184" t="str">
            <v>Новоберезанское</v>
          </cell>
        </row>
        <row r="185">
          <cell r="X185" t="str">
            <v>Нововеличковское</v>
          </cell>
        </row>
        <row r="186">
          <cell r="X186" t="str">
            <v>Нововладимировское</v>
          </cell>
        </row>
        <row r="187">
          <cell r="X187" t="str">
            <v>Новодеревянковское</v>
          </cell>
        </row>
        <row r="188">
          <cell r="X188" t="str">
            <v>Новоджерелиевское</v>
          </cell>
        </row>
        <row r="189">
          <cell r="X189" t="str">
            <v>Новодмитриевское</v>
          </cell>
        </row>
        <row r="190">
          <cell r="X190" t="str">
            <v>Новоивановское</v>
          </cell>
        </row>
        <row r="191">
          <cell r="X191" t="str">
            <v>Новокорсунское</v>
          </cell>
        </row>
        <row r="192">
          <cell r="X192" t="str">
            <v>Новолабинское</v>
          </cell>
        </row>
        <row r="193">
          <cell r="X193" t="str">
            <v>Новоленинское</v>
          </cell>
        </row>
        <row r="194">
          <cell r="X194" t="str">
            <v>Новолеушковское</v>
          </cell>
        </row>
        <row r="195">
          <cell r="X195" t="str">
            <v>Новомалороссийское</v>
          </cell>
        </row>
        <row r="196">
          <cell r="X196" t="str">
            <v>Новоминское</v>
          </cell>
        </row>
        <row r="197">
          <cell r="X197" t="str">
            <v>Новомихайловское</v>
          </cell>
        </row>
        <row r="198">
          <cell r="X198" t="str">
            <v>Новомышастовское</v>
          </cell>
        </row>
        <row r="199">
          <cell r="X199" t="str">
            <v>Новониколаевское</v>
          </cell>
        </row>
        <row r="200">
          <cell r="X200" t="str">
            <v>Новопавловское</v>
          </cell>
        </row>
        <row r="201">
          <cell r="X201" t="str">
            <v>Новопашковское</v>
          </cell>
        </row>
        <row r="202">
          <cell r="X202" t="str">
            <v>Новопетровское</v>
          </cell>
        </row>
        <row r="203">
          <cell r="X203" t="str">
            <v>Новопластуновское</v>
          </cell>
        </row>
        <row r="204">
          <cell r="X204" t="str">
            <v>Новоплатнировское</v>
          </cell>
        </row>
        <row r="205">
          <cell r="X205" t="str">
            <v>Новопокровское</v>
          </cell>
        </row>
        <row r="206">
          <cell r="X206" t="str">
            <v>Новополянское</v>
          </cell>
        </row>
        <row r="207">
          <cell r="X207" t="str">
            <v>Новорождественское</v>
          </cell>
        </row>
        <row r="208">
          <cell r="X208" t="str">
            <v>Новосельское</v>
          </cell>
        </row>
        <row r="209">
          <cell r="X209" t="str">
            <v>Новосергиевское</v>
          </cell>
        </row>
        <row r="210">
          <cell r="X210" t="str">
            <v>Новотаманское</v>
          </cell>
        </row>
        <row r="211">
          <cell r="X211" t="str">
            <v>Новотитаровское</v>
          </cell>
        </row>
        <row r="212">
          <cell r="X212" t="str">
            <v>Новоукраинское</v>
          </cell>
        </row>
        <row r="213">
          <cell r="X213" t="str">
            <v>Новоуманское</v>
          </cell>
        </row>
        <row r="214">
          <cell r="X214" t="str">
            <v>Новощербиновское</v>
          </cell>
        </row>
        <row r="215">
          <cell r="X215" t="str">
            <v>Новоясенское</v>
          </cell>
        </row>
        <row r="216">
          <cell r="X216" t="str">
            <v>Образцовое</v>
          </cell>
        </row>
        <row r="217">
          <cell r="X217" t="str">
            <v>Октябрьское</v>
          </cell>
        </row>
        <row r="218">
          <cell r="X218" t="str">
            <v>Ольгинское</v>
          </cell>
        </row>
        <row r="219">
          <cell r="X219" t="str">
            <v>Отрадненское</v>
          </cell>
        </row>
        <row r="220">
          <cell r="X220" t="str">
            <v>Отрадо-Кубанское</v>
          </cell>
        </row>
        <row r="221">
          <cell r="X221" t="str">
            <v>Отрадо-Ольгинское</v>
          </cell>
        </row>
        <row r="222">
          <cell r="X222" t="str">
            <v>Павловское</v>
          </cell>
        </row>
        <row r="223">
          <cell r="X223" t="str">
            <v>Парковское</v>
          </cell>
        </row>
        <row r="224">
          <cell r="X224" t="str">
            <v>Первомайское</v>
          </cell>
        </row>
        <row r="225">
          <cell r="X225" t="str">
            <v>Первореченское</v>
          </cell>
        </row>
        <row r="226">
          <cell r="X226" t="str">
            <v>Первосинюхинское</v>
          </cell>
        </row>
        <row r="227">
          <cell r="X227" t="str">
            <v>Передовское</v>
          </cell>
        </row>
        <row r="228">
          <cell r="X228" t="str">
            <v>Переправненское</v>
          </cell>
        </row>
        <row r="229">
          <cell r="X229" t="str">
            <v>Переясловское</v>
          </cell>
        </row>
        <row r="230">
          <cell r="X230" t="str">
            <v>Песчаное</v>
          </cell>
        </row>
        <row r="231">
          <cell r="X231" t="str">
            <v>Петровское</v>
          </cell>
        </row>
        <row r="232">
          <cell r="X232" t="str">
            <v>Петропавловское</v>
          </cell>
        </row>
        <row r="233">
          <cell r="X233" t="str">
            <v>Пластуновское</v>
          </cell>
        </row>
        <row r="234">
          <cell r="X234" t="str">
            <v>Платнировское</v>
          </cell>
        </row>
        <row r="235">
          <cell r="X235" t="str">
            <v>Покровское</v>
          </cell>
        </row>
        <row r="236">
          <cell r="X236" t="str">
            <v>Полтавское</v>
          </cell>
        </row>
        <row r="237">
          <cell r="X237" t="str">
            <v>Полтавченское</v>
          </cell>
        </row>
        <row r="238">
          <cell r="X238" t="str">
            <v>Попутненское</v>
          </cell>
        </row>
        <row r="239">
          <cell r="X239" t="str">
            <v>Поселковое</v>
          </cell>
        </row>
        <row r="240">
          <cell r="X240" t="str">
            <v>поселок городского типа Афипский</v>
          </cell>
        </row>
      </sheetData>
      <sheetData sheetId="30"/>
      <sheetData sheetId="31"/>
      <sheetData sheetId="32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сводная аУП__2"/>
      <sheetName val="Сводная спис.раб "/>
      <sheetName val="Сводная ДГПХ"/>
      <sheetName val="Сводная общ раб"/>
      <sheetName val=" таб.январь"/>
      <sheetName val="доход"/>
      <sheetName val="январь ФОТ"/>
      <sheetName val="Табель (спис)"/>
      <sheetName val="РВ .неспис ДГПХ"/>
      <sheetName val="Вспомог"/>
      <sheetName val="1я"/>
      <sheetName val="2я"/>
      <sheetName val="3я"/>
      <sheetName val="4я"/>
      <sheetName val="5я осем."/>
      <sheetName val="6я Лаб"/>
      <sheetName val="7я МТФ 4"/>
      <sheetName val="8я Надой"/>
      <sheetName val="9я"/>
      <sheetName val="10я Мельн"/>
      <sheetName val="11я"/>
      <sheetName val="12д"/>
      <sheetName val="13д"/>
      <sheetName val="14н сл.НУ"/>
      <sheetName val="15д сторож"/>
      <sheetName val="16д Копаёва"/>
      <sheetName val="17д проч"/>
      <sheetName val="перер"/>
      <sheetName val="17д проч (2)"/>
      <sheetName val="18д"/>
      <sheetName val="Сводная1_2"/>
      <sheetName val="Лист1"/>
      <sheetName val="Лист2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3:AA102"/>
  <sheetViews>
    <sheetView tabSelected="1" view="pageBreakPreview" zoomScale="78" zoomScaleSheetLayoutView="78" workbookViewId="0">
      <pane xSplit="2" ySplit="5" topLeftCell="C57" activePane="bottomRight" state="frozen"/>
      <selection pane="topRight" activeCell="C1" sqref="C1"/>
      <selection pane="bottomLeft" activeCell="A7" sqref="A7"/>
      <selection pane="bottomRight" activeCell="B84" sqref="B84"/>
    </sheetView>
  </sheetViews>
  <sheetFormatPr defaultColWidth="9.109375" defaultRowHeight="13.2"/>
  <cols>
    <col min="1" max="1" width="6.44140625" style="1" customWidth="1"/>
    <col min="2" max="2" width="60.5546875" style="1" customWidth="1"/>
    <col min="3" max="3" width="20.33203125" style="1" customWidth="1"/>
    <col min="4" max="4" width="18.109375" style="1" customWidth="1"/>
    <col min="5" max="5" width="9.88671875" style="1" hidden="1" customWidth="1"/>
    <col min="6" max="6" width="9.109375" style="1"/>
    <col min="7" max="7" width="10.6640625" style="1" customWidth="1"/>
    <col min="8" max="8" width="9.109375" style="1"/>
    <col min="9" max="9" width="11.5546875" style="1" customWidth="1"/>
    <col min="10" max="10" width="9.109375" style="1"/>
    <col min="11" max="11" width="11.33203125" style="1" customWidth="1"/>
    <col min="12" max="12" width="9.109375" style="1"/>
    <col min="13" max="13" width="12.44140625" style="1" customWidth="1"/>
    <col min="14" max="15" width="9.109375" style="1"/>
    <col min="16" max="16" width="10.44140625" style="1" bestFit="1" customWidth="1"/>
    <col min="17" max="16384" width="9.109375" style="1"/>
  </cols>
  <sheetData>
    <row r="3" spans="1:27" ht="29.4" customHeight="1">
      <c r="A3" s="2" t="s">
        <v>128</v>
      </c>
      <c r="B3" s="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spans="1:27" ht="37.950000000000003" customHeight="1">
      <c r="A4" s="6" t="str">
        <f>'[1]1.1.1.'!A7</f>
        <v>МУП "Оссорское ЖКХ"</v>
      </c>
      <c r="B4" s="7"/>
      <c r="C4" s="8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27" ht="69.75" customHeight="1">
      <c r="A5" s="10" t="s">
        <v>0</v>
      </c>
      <c r="B5" s="11" t="s">
        <v>1</v>
      </c>
      <c r="C5" s="12" t="s">
        <v>126</v>
      </c>
      <c r="D5" s="12" t="s">
        <v>127</v>
      </c>
      <c r="E5" s="12" t="s">
        <v>2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spans="1:27">
      <c r="A6" s="13">
        <v>1</v>
      </c>
      <c r="B6" s="13">
        <v>2</v>
      </c>
      <c r="C6" s="13">
        <v>5</v>
      </c>
      <c r="D6" s="14">
        <v>6</v>
      </c>
      <c r="E6" s="14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4">
      <c r="A7" s="16">
        <v>1</v>
      </c>
      <c r="B7" s="17" t="s">
        <v>3</v>
      </c>
      <c r="C7" s="18"/>
      <c r="D7" s="15"/>
      <c r="E7" s="1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26.4">
      <c r="A8" s="19">
        <v>2</v>
      </c>
      <c r="B8" s="20" t="s">
        <v>4</v>
      </c>
      <c r="C8" s="21">
        <f>'[1]1.15.1'!E8+'[1]1.15.2 '!E8</f>
        <v>3206.88</v>
      </c>
      <c r="D8" s="22">
        <v>2185.89</v>
      </c>
      <c r="E8" s="21"/>
      <c r="F8" s="23"/>
      <c r="G8" s="23"/>
      <c r="H8" s="23"/>
      <c r="I8" s="23"/>
      <c r="J8" s="24"/>
      <c r="K8" s="25"/>
      <c r="L8" s="26"/>
      <c r="M8" s="25"/>
      <c r="N8" s="2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>
      <c r="A9" s="16"/>
      <c r="B9" s="17" t="s">
        <v>5</v>
      </c>
      <c r="C9" s="28">
        <v>2310</v>
      </c>
      <c r="D9" s="29">
        <v>1361.21</v>
      </c>
      <c r="E9" s="28"/>
      <c r="F9" s="5"/>
      <c r="G9" s="23"/>
      <c r="H9" s="23"/>
      <c r="I9" s="23"/>
      <c r="J9" s="25"/>
      <c r="K9" s="25"/>
      <c r="L9" s="27"/>
      <c r="M9" s="27"/>
      <c r="N9" s="2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24.75" customHeight="1">
      <c r="A10" s="19">
        <v>3</v>
      </c>
      <c r="B10" s="20" t="s">
        <v>6</v>
      </c>
      <c r="C10" s="21">
        <f>'[1]1.15.1'!E10+'[1]1.15.2 '!E10</f>
        <v>574.38</v>
      </c>
      <c r="D10" s="22">
        <v>633.61</v>
      </c>
      <c r="E10" s="21"/>
      <c r="F10" s="32"/>
      <c r="G10" s="23"/>
      <c r="H10" s="23"/>
      <c r="I10" s="23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>
      <c r="A11" s="16"/>
      <c r="B11" s="17" t="s">
        <v>5</v>
      </c>
      <c r="C11" s="28"/>
      <c r="D11" s="29"/>
      <c r="E11" s="28"/>
      <c r="F11" s="5"/>
      <c r="G11" s="23"/>
      <c r="H11" s="23"/>
      <c r="I11" s="2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spans="1:27">
      <c r="A12" s="19">
        <v>4</v>
      </c>
      <c r="B12" s="20" t="s">
        <v>7</v>
      </c>
      <c r="C12" s="21">
        <f>'[1]1.15.1'!E12</f>
        <v>16936.68</v>
      </c>
      <c r="D12" s="22">
        <v>14237.75</v>
      </c>
      <c r="E12" s="21"/>
      <c r="F12" s="5"/>
      <c r="G12" s="23"/>
      <c r="H12" s="23"/>
      <c r="I12" s="23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spans="1:27">
      <c r="A13" s="16"/>
      <c r="B13" s="17"/>
      <c r="C13" s="33"/>
      <c r="D13" s="34"/>
      <c r="E13" s="33"/>
      <c r="F13" s="5"/>
      <c r="G13" s="23"/>
      <c r="H13" s="23"/>
      <c r="I13" s="23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spans="1:27">
      <c r="A14" s="16">
        <v>5</v>
      </c>
      <c r="B14" s="17" t="s">
        <v>8</v>
      </c>
      <c r="C14" s="28"/>
      <c r="D14" s="29"/>
      <c r="E14" s="28"/>
      <c r="F14" s="5"/>
      <c r="G14" s="23"/>
      <c r="H14" s="23"/>
      <c r="I14" s="23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spans="1:27" ht="26.4">
      <c r="A15" s="35" t="s">
        <v>9</v>
      </c>
      <c r="B15" s="17" t="s">
        <v>10</v>
      </c>
      <c r="C15" s="28"/>
      <c r="D15" s="29"/>
      <c r="E15" s="28"/>
      <c r="F15" s="5"/>
      <c r="G15" s="23"/>
      <c r="H15" s="23"/>
      <c r="I15" s="23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spans="1:27">
      <c r="A16" s="16" t="s">
        <v>11</v>
      </c>
      <c r="B16" s="17" t="s">
        <v>12</v>
      </c>
      <c r="C16" s="36"/>
      <c r="D16" s="29"/>
      <c r="E16" s="36"/>
      <c r="F16" s="5"/>
      <c r="G16" s="23"/>
      <c r="H16" s="23"/>
      <c r="I16" s="23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spans="1:27">
      <c r="A17" s="19" t="s">
        <v>13</v>
      </c>
      <c r="B17" s="20" t="s">
        <v>14</v>
      </c>
      <c r="C17" s="21">
        <f>'[1]1.15.1'!E17+'[1]1.15.2 '!E17</f>
        <v>11925.626</v>
      </c>
      <c r="D17" s="22">
        <v>15330.176542352408</v>
      </c>
      <c r="E17" s="21"/>
      <c r="F17" s="5"/>
      <c r="G17" s="23"/>
      <c r="H17" s="23"/>
      <c r="I17" s="23"/>
      <c r="J17" s="5"/>
      <c r="K17" s="5"/>
      <c r="L17" s="5"/>
      <c r="M17" s="5"/>
      <c r="N17" s="5"/>
      <c r="O17" s="5"/>
      <c r="P17" s="23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spans="1:27" ht="17.25" customHeight="1">
      <c r="A18" s="16"/>
      <c r="B18" s="37" t="s">
        <v>15</v>
      </c>
      <c r="C18" s="28">
        <f>'[1]1.15.1'!E18+'[1]1.15.2 '!E18</f>
        <v>11553.35</v>
      </c>
      <c r="D18" s="29">
        <v>14834.316542352408</v>
      </c>
      <c r="E18" s="28"/>
      <c r="F18" s="5"/>
      <c r="G18" s="23"/>
      <c r="H18" s="23"/>
      <c r="I18" s="23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spans="1:27" ht="17.25" customHeight="1">
      <c r="A19" s="16"/>
      <c r="B19" s="38" t="s">
        <v>16</v>
      </c>
      <c r="C19" s="28">
        <f>'[1]1.15.1'!C19+'[1]1.15.4'!C19+'[1]1.15.3'!E19</f>
        <v>0</v>
      </c>
      <c r="D19" s="28"/>
      <c r="E19" s="28"/>
      <c r="F19" s="5"/>
      <c r="G19" s="23"/>
      <c r="H19" s="23"/>
      <c r="I19" s="23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spans="1:27" ht="17.25" customHeight="1">
      <c r="A20" s="16"/>
      <c r="B20" s="37" t="s">
        <v>17</v>
      </c>
      <c r="C20" s="28">
        <f>'[1]1.15.1'!E20+'[1]1.15.2 '!E20</f>
        <v>372.27599999999995</v>
      </c>
      <c r="D20" s="29">
        <v>495.86</v>
      </c>
      <c r="E20" s="28"/>
      <c r="F20" s="5"/>
      <c r="G20" s="23"/>
      <c r="H20" s="23"/>
      <c r="I20" s="23"/>
      <c r="J20" s="5"/>
      <c r="K20" s="5"/>
      <c r="L20" s="5"/>
      <c r="M20" s="23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7.25" customHeight="1">
      <c r="A21" s="16"/>
      <c r="B21" s="37" t="s">
        <v>18</v>
      </c>
      <c r="C21" s="28"/>
      <c r="D21" s="28"/>
      <c r="E21" s="28"/>
      <c r="F21" s="5"/>
      <c r="G21" s="23"/>
      <c r="H21" s="23"/>
      <c r="I21" s="23"/>
      <c r="J21" s="5"/>
      <c r="K21" s="5"/>
      <c r="L21" s="5"/>
      <c r="M21" s="23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>
      <c r="A22" s="19" t="s">
        <v>19</v>
      </c>
      <c r="B22" s="20" t="s">
        <v>20</v>
      </c>
      <c r="C22" s="21">
        <f>'[1]1.15.1'!E22+'[1]1.15.2 '!E22</f>
        <v>3466.0030000000002</v>
      </c>
      <c r="D22" s="22">
        <v>4166.6399999999994</v>
      </c>
      <c r="E22" s="21"/>
      <c r="F22" s="5"/>
      <c r="G22" s="23"/>
      <c r="H22" s="23"/>
      <c r="I22" s="23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>
      <c r="A23" s="16"/>
      <c r="B23" s="17" t="s">
        <v>5</v>
      </c>
      <c r="C23" s="28">
        <f>'[1]1.15.1'!C23+'[1]1.15.4'!C23+'[1]1.15.3'!E23</f>
        <v>0</v>
      </c>
      <c r="D23" s="28"/>
      <c r="E23" s="28"/>
      <c r="F23" s="5"/>
      <c r="G23" s="23"/>
      <c r="H23" s="23"/>
      <c r="I23" s="23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spans="1:27">
      <c r="A24" s="19" t="s">
        <v>21</v>
      </c>
      <c r="B24" s="20" t="s">
        <v>22</v>
      </c>
      <c r="C24" s="21">
        <f>'[1]1.15.1'!E24+'[1]1.15.2 '!E24</f>
        <v>367.28</v>
      </c>
      <c r="D24" s="22">
        <v>393.18</v>
      </c>
      <c r="E24" s="21"/>
      <c r="F24" s="5"/>
      <c r="G24" s="23"/>
      <c r="H24" s="23"/>
      <c r="I24" s="23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spans="1:27">
      <c r="A25" s="19" t="s">
        <v>23</v>
      </c>
      <c r="B25" s="20" t="s">
        <v>24</v>
      </c>
      <c r="C25" s="21">
        <f>'[1]1.15.1'!E25+'[1]1.15.2 '!E25</f>
        <v>1569.299</v>
      </c>
      <c r="D25" s="22">
        <v>1625.33</v>
      </c>
      <c r="E25" s="21"/>
      <c r="F25" s="5"/>
      <c r="G25" s="23"/>
      <c r="H25" s="23"/>
      <c r="I25" s="23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>
      <c r="A26" s="16" t="s">
        <v>25</v>
      </c>
      <c r="B26" s="17" t="s">
        <v>26</v>
      </c>
      <c r="C26" s="28">
        <f>'[1]1.15.1'!C26+'[1]1.15.4'!C26+'[1]1.15.3'!E26</f>
        <v>0</v>
      </c>
      <c r="D26" s="28"/>
      <c r="E26" s="28"/>
      <c r="F26" s="5"/>
      <c r="G26" s="23"/>
      <c r="H26" s="23"/>
      <c r="I26" s="23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>
      <c r="A27" s="16" t="s">
        <v>27</v>
      </c>
      <c r="B27" s="17" t="s">
        <v>28</v>
      </c>
      <c r="C27" s="28">
        <f>'[1]1.15.1'!E27+'[1]1.15.2 '!E27</f>
        <v>0</v>
      </c>
      <c r="D27" s="28">
        <v>0</v>
      </c>
      <c r="E27" s="28"/>
      <c r="F27" s="5"/>
      <c r="G27" s="23"/>
      <c r="H27" s="23"/>
      <c r="I27" s="23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>
      <c r="A28" s="16" t="s">
        <v>29</v>
      </c>
      <c r="B28" s="17" t="s">
        <v>30</v>
      </c>
      <c r="C28" s="28">
        <f>'[1]1.15.1'!E28+'[1]1.15.2 '!E28</f>
        <v>4</v>
      </c>
      <c r="D28" s="29">
        <v>22.75</v>
      </c>
      <c r="E28" s="28"/>
      <c r="F28" s="5"/>
      <c r="G28" s="23"/>
      <c r="H28" s="23"/>
      <c r="I28" s="23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65.25" customHeight="1">
      <c r="A29" s="35" t="s">
        <v>31</v>
      </c>
      <c r="B29" s="39" t="s">
        <v>32</v>
      </c>
      <c r="C29" s="40"/>
      <c r="D29" s="40"/>
      <c r="E29" s="40"/>
      <c r="F29" s="5"/>
      <c r="G29" s="23"/>
      <c r="H29" s="23"/>
      <c r="I29" s="23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spans="1:27" ht="26.4">
      <c r="A30" s="16" t="s">
        <v>33</v>
      </c>
      <c r="B30" s="17" t="s">
        <v>34</v>
      </c>
      <c r="C30" s="28"/>
      <c r="D30" s="28"/>
      <c r="E30" s="28"/>
      <c r="F30" s="5"/>
      <c r="G30" s="23"/>
      <c r="H30" s="23"/>
      <c r="I30" s="23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spans="1:27">
      <c r="A31" s="16" t="s">
        <v>35</v>
      </c>
      <c r="B31" s="17" t="s">
        <v>36</v>
      </c>
      <c r="C31" s="28"/>
      <c r="D31" s="28"/>
      <c r="E31" s="28"/>
      <c r="F31" s="5"/>
      <c r="G31" s="23"/>
      <c r="H31" s="23"/>
      <c r="I31" s="23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spans="1:27" ht="26.4">
      <c r="A32" s="35" t="s">
        <v>37</v>
      </c>
      <c r="B32" s="17" t="s">
        <v>38</v>
      </c>
      <c r="C32" s="28">
        <f>'[1]1.15.1'!E32+'[1]1.15.2 '!E32</f>
        <v>38</v>
      </c>
      <c r="D32" s="29">
        <v>121.83</v>
      </c>
      <c r="E32" s="28"/>
      <c r="F32" s="5"/>
      <c r="G32" s="23"/>
      <c r="H32" s="23"/>
      <c r="I32" s="23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spans="1:27">
      <c r="A33" s="16" t="s">
        <v>39</v>
      </c>
      <c r="B33" s="17" t="s">
        <v>40</v>
      </c>
      <c r="C33" s="28">
        <f>'[1]1.15.1'!C33+'[1]1.15.4'!C33+'[1]1.15.3'!E33</f>
        <v>0</v>
      </c>
      <c r="D33" s="28"/>
      <c r="E33" s="28"/>
      <c r="F33" s="5"/>
      <c r="G33" s="23"/>
      <c r="H33" s="23"/>
      <c r="I33" s="23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>
      <c r="A34" s="16" t="s">
        <v>41</v>
      </c>
      <c r="B34" s="17" t="s">
        <v>42</v>
      </c>
      <c r="C34" s="28">
        <f>'[1]1.15.1'!C34+'[1]1.15.4'!C34+'[1]1.15.3'!E34</f>
        <v>0</v>
      </c>
      <c r="D34" s="28"/>
      <c r="E34" s="28"/>
      <c r="F34" s="5"/>
      <c r="G34" s="23"/>
      <c r="H34" s="23"/>
      <c r="I34" s="23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>
      <c r="A35" s="19" t="s">
        <v>43</v>
      </c>
      <c r="B35" s="20" t="s">
        <v>44</v>
      </c>
      <c r="C35" s="31">
        <f>'[1]1.15.1'!E35+'[1]1.15.2 '!E35</f>
        <v>1530.296</v>
      </c>
      <c r="D35" s="31">
        <v>1480.75</v>
      </c>
      <c r="E35" s="21"/>
      <c r="F35" s="5"/>
      <c r="G35" s="23"/>
      <c r="H35" s="23"/>
      <c r="I35" s="23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>
      <c r="A36" s="16" t="s">
        <v>45</v>
      </c>
      <c r="B36" s="17" t="s">
        <v>46</v>
      </c>
      <c r="C36" s="28">
        <f>'[1]1.15.1'!E36+'[1]1.15.2 '!E36</f>
        <v>0</v>
      </c>
      <c r="D36" s="29">
        <v>3.65</v>
      </c>
      <c r="E36" s="28"/>
      <c r="F36" s="5"/>
      <c r="G36" s="23"/>
      <c r="H36" s="23"/>
      <c r="I36" s="23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>
      <c r="A37" s="16" t="s">
        <v>47</v>
      </c>
      <c r="B37" s="43" t="s">
        <v>48</v>
      </c>
      <c r="C37" s="28">
        <v>5</v>
      </c>
      <c r="D37" s="29">
        <v>4.2300000000000004</v>
      </c>
      <c r="E37" s="28"/>
      <c r="F37" s="5">
        <v>1.05</v>
      </c>
      <c r="G37" s="23"/>
      <c r="H37" s="23"/>
      <c r="I37" s="23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>
      <c r="A38" s="16" t="s">
        <v>49</v>
      </c>
      <c r="B38" s="43" t="s">
        <v>50</v>
      </c>
      <c r="C38" s="28">
        <v>150</v>
      </c>
      <c r="D38" s="29">
        <v>5.8</v>
      </c>
      <c r="E38" s="28"/>
      <c r="F38" s="5"/>
      <c r="G38" s="23"/>
      <c r="H38" s="23"/>
      <c r="I38" s="23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>
      <c r="A39" s="16" t="s">
        <v>51</v>
      </c>
      <c r="B39" s="43" t="s">
        <v>52</v>
      </c>
      <c r="C39" s="28">
        <v>43</v>
      </c>
      <c r="D39" s="29">
        <v>44.69</v>
      </c>
      <c r="E39" s="28"/>
      <c r="F39" s="5"/>
      <c r="G39" s="23"/>
      <c r="H39" s="23"/>
      <c r="I39" s="23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>
      <c r="A40" s="16" t="s">
        <v>53</v>
      </c>
      <c r="B40" s="43" t="s">
        <v>54</v>
      </c>
      <c r="C40" s="28">
        <v>96</v>
      </c>
      <c r="D40" s="29">
        <v>63.120000000000005</v>
      </c>
      <c r="E40" s="28"/>
      <c r="F40" s="5"/>
      <c r="G40" s="23"/>
      <c r="H40" s="23"/>
      <c r="I40" s="23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26.4">
      <c r="A41" s="16" t="s">
        <v>55</v>
      </c>
      <c r="B41" s="44" t="s">
        <v>56</v>
      </c>
      <c r="C41" s="28">
        <v>150</v>
      </c>
      <c r="D41" s="29">
        <v>69.849999999999994</v>
      </c>
      <c r="E41" s="28"/>
      <c r="F41" s="5"/>
      <c r="G41" s="23"/>
      <c r="H41" s="23"/>
      <c r="I41" s="23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>
      <c r="A42" s="16" t="s">
        <v>57</v>
      </c>
      <c r="B42" s="43" t="s">
        <v>58</v>
      </c>
      <c r="C42" s="28">
        <v>12</v>
      </c>
      <c r="D42" s="29">
        <v>5.58</v>
      </c>
      <c r="E42" s="42"/>
      <c r="F42" s="5"/>
      <c r="G42" s="23"/>
      <c r="H42" s="23"/>
      <c r="I42" s="23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>
      <c r="A43" s="16" t="s">
        <v>59</v>
      </c>
      <c r="B43" s="43" t="s">
        <v>60</v>
      </c>
      <c r="C43" s="28"/>
      <c r="D43" s="29"/>
      <c r="E43" s="42"/>
      <c r="F43" s="5"/>
      <c r="G43" s="23"/>
      <c r="H43" s="23"/>
      <c r="I43" s="23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>
      <c r="A44" s="16" t="s">
        <v>61</v>
      </c>
      <c r="B44" s="43" t="s">
        <v>62</v>
      </c>
      <c r="C44" s="28"/>
      <c r="D44" s="29">
        <v>3.19</v>
      </c>
      <c r="E44" s="42"/>
      <c r="F44" s="5"/>
      <c r="G44" s="23"/>
      <c r="H44" s="23"/>
      <c r="I44" s="23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>
      <c r="A45" s="16" t="s">
        <v>63</v>
      </c>
      <c r="B45" s="43" t="s">
        <v>64</v>
      </c>
      <c r="C45" s="28">
        <v>10</v>
      </c>
      <c r="D45" s="29">
        <v>16.61</v>
      </c>
      <c r="E45" s="42"/>
      <c r="F45" s="5"/>
      <c r="G45" s="23"/>
      <c r="H45" s="23"/>
      <c r="I45" s="23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>
      <c r="A46" s="16" t="s">
        <v>65</v>
      </c>
      <c r="B46" s="43" t="s">
        <v>66</v>
      </c>
      <c r="C46" s="28">
        <v>7.5</v>
      </c>
      <c r="D46" s="29">
        <v>1.1200000000000001</v>
      </c>
      <c r="E46" s="42"/>
      <c r="F46" s="5"/>
      <c r="G46" s="23"/>
      <c r="H46" s="23"/>
      <c r="I46" s="23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>
      <c r="A47" s="16" t="s">
        <v>67</v>
      </c>
      <c r="B47" s="43" t="s">
        <v>68</v>
      </c>
      <c r="C47" s="28">
        <v>1</v>
      </c>
      <c r="D47" s="29">
        <v>2.66</v>
      </c>
      <c r="E47" s="42"/>
      <c r="F47" s="5"/>
      <c r="G47" s="23"/>
      <c r="H47" s="23"/>
      <c r="I47" s="23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ht="14.4">
      <c r="A48" s="16" t="s">
        <v>69</v>
      </c>
      <c r="B48" s="45" t="s">
        <v>70</v>
      </c>
      <c r="C48" s="28">
        <v>66</v>
      </c>
      <c r="D48" s="29">
        <v>32.97</v>
      </c>
      <c r="E48" s="42"/>
      <c r="F48" s="5"/>
      <c r="G48" s="23"/>
      <c r="H48" s="23"/>
      <c r="I48" s="23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spans="1:27" ht="14.4">
      <c r="A49" s="16" t="s">
        <v>71</v>
      </c>
      <c r="B49" s="45" t="s">
        <v>72</v>
      </c>
      <c r="C49" s="28">
        <v>55</v>
      </c>
      <c r="D49" s="29">
        <v>9.9</v>
      </c>
      <c r="E49" s="42"/>
      <c r="F49" s="5"/>
      <c r="G49" s="23"/>
      <c r="H49" s="23"/>
      <c r="I49" s="23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spans="1:27">
      <c r="A50" s="16" t="s">
        <v>73</v>
      </c>
      <c r="B50" s="43" t="s">
        <v>74</v>
      </c>
      <c r="C50" s="28">
        <v>98</v>
      </c>
      <c r="D50" s="29">
        <v>59.1</v>
      </c>
      <c r="E50" s="28"/>
      <c r="F50" s="5"/>
      <c r="G50" s="23"/>
      <c r="H50" s="23"/>
      <c r="I50" s="23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spans="1:27">
      <c r="A51" s="16" t="s">
        <v>75</v>
      </c>
      <c r="B51" s="43" t="s">
        <v>76</v>
      </c>
      <c r="C51" s="28"/>
      <c r="D51" s="29"/>
      <c r="E51" s="28"/>
      <c r="F51" s="5"/>
      <c r="G51" s="23"/>
      <c r="H51" s="23"/>
      <c r="I51" s="23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1:27">
      <c r="A52" s="16" t="s">
        <v>77</v>
      </c>
      <c r="B52" s="43" t="s">
        <v>78</v>
      </c>
      <c r="C52" s="28"/>
      <c r="D52" s="29">
        <v>324.01</v>
      </c>
      <c r="E52" s="42"/>
      <c r="F52" s="5"/>
      <c r="G52" s="23"/>
      <c r="H52" s="23"/>
      <c r="I52" s="23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spans="1:27">
      <c r="A53" s="16" t="s">
        <v>79</v>
      </c>
      <c r="B53" s="43" t="s">
        <v>80</v>
      </c>
      <c r="C53" s="28">
        <v>114</v>
      </c>
      <c r="D53" s="29">
        <v>127.54</v>
      </c>
      <c r="E53" s="28"/>
      <c r="F53" s="5"/>
      <c r="G53" s="23"/>
      <c r="H53" s="23"/>
      <c r="I53" s="23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spans="1:27" ht="27" customHeight="1">
      <c r="A54" s="16" t="s">
        <v>81</v>
      </c>
      <c r="B54" s="44" t="s">
        <v>82</v>
      </c>
      <c r="C54" s="28">
        <v>722</v>
      </c>
      <c r="D54" s="29">
        <v>563.13</v>
      </c>
      <c r="E54" s="28"/>
      <c r="F54" s="5"/>
      <c r="G54" s="23"/>
      <c r="H54" s="23"/>
      <c r="I54" s="23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spans="1:27">
      <c r="A55" s="16" t="s">
        <v>83</v>
      </c>
      <c r="B55" s="43" t="s">
        <v>84</v>
      </c>
      <c r="C55" s="28"/>
      <c r="D55" s="29">
        <v>95.6</v>
      </c>
      <c r="E55" s="28"/>
      <c r="G55" s="9"/>
      <c r="H55" s="9"/>
      <c r="I55" s="9"/>
    </row>
    <row r="56" spans="1:27" ht="26.4">
      <c r="A56" s="16" t="s">
        <v>85</v>
      </c>
      <c r="B56" s="44" t="s">
        <v>86</v>
      </c>
      <c r="C56" s="28"/>
      <c r="D56" s="29">
        <v>48</v>
      </c>
      <c r="E56" s="28"/>
      <c r="G56" s="9"/>
      <c r="H56" s="9"/>
      <c r="I56" s="9"/>
    </row>
    <row r="57" spans="1:27">
      <c r="A57" s="16" t="s">
        <v>87</v>
      </c>
      <c r="B57" s="44" t="s">
        <v>88</v>
      </c>
      <c r="C57" s="28"/>
      <c r="D57" s="29"/>
      <c r="E57" s="28"/>
      <c r="G57" s="9"/>
      <c r="H57" s="9"/>
      <c r="I57" s="9"/>
    </row>
    <row r="58" spans="1:27" s="51" customFormat="1" ht="24.75" customHeight="1">
      <c r="A58" s="46" t="s">
        <v>89</v>
      </c>
      <c r="B58" s="47" t="s">
        <v>90</v>
      </c>
      <c r="C58" s="48">
        <f>'[1]1.15.1'!E58+'[1]1.15.2 '!E58</f>
        <v>38046.158000000003</v>
      </c>
      <c r="D58" s="49">
        <v>38572.576542352406</v>
      </c>
      <c r="E58" s="50"/>
      <c r="G58" s="9"/>
      <c r="H58" s="9"/>
      <c r="I58" s="9"/>
    </row>
    <row r="59" spans="1:27" ht="15" customHeight="1">
      <c r="A59" s="16"/>
      <c r="B59" s="17" t="s">
        <v>5</v>
      </c>
      <c r="C59" s="28">
        <f t="shared" ref="C59" si="0">C9+C11</f>
        <v>2310</v>
      </c>
      <c r="D59" s="28">
        <v>1361.21</v>
      </c>
      <c r="E59" s="28"/>
      <c r="G59" s="9"/>
      <c r="H59" s="9"/>
      <c r="I59" s="9"/>
    </row>
    <row r="60" spans="1:27">
      <c r="A60" s="52" t="s">
        <v>91</v>
      </c>
      <c r="B60" s="53" t="s">
        <v>92</v>
      </c>
      <c r="C60" s="54">
        <f>'[1]1.15.2 '!E60+'[1]1.15.1'!E60</f>
        <v>1432</v>
      </c>
      <c r="D60" s="55">
        <v>0</v>
      </c>
      <c r="E60" s="55"/>
      <c r="G60" s="9"/>
      <c r="H60" s="9"/>
      <c r="I60" s="9"/>
    </row>
    <row r="61" spans="1:27" ht="26.4">
      <c r="A61" s="56" t="s">
        <v>93</v>
      </c>
      <c r="B61" s="53" t="s">
        <v>94</v>
      </c>
      <c r="C61" s="54">
        <f>'[1]1.15.1'!E61+'[1]1.15.2 '!E61</f>
        <v>2868</v>
      </c>
      <c r="D61" s="55">
        <v>0</v>
      </c>
      <c r="E61" s="55"/>
      <c r="G61" s="9"/>
      <c r="H61" s="9"/>
      <c r="I61" s="9"/>
    </row>
    <row r="62" spans="1:27" ht="26.4">
      <c r="A62" s="16" t="s">
        <v>95</v>
      </c>
      <c r="B62" s="17" t="s">
        <v>96</v>
      </c>
      <c r="C62" s="42">
        <f>C58+C60-C61</f>
        <v>36610.158000000003</v>
      </c>
      <c r="D62" s="42">
        <v>38572.576542352406</v>
      </c>
      <c r="E62" s="42"/>
      <c r="G62" s="9"/>
      <c r="H62" s="9"/>
      <c r="I62" s="9"/>
    </row>
    <row r="63" spans="1:27" hidden="1">
      <c r="A63" s="16"/>
      <c r="B63" s="17" t="s">
        <v>97</v>
      </c>
      <c r="C63" s="29"/>
      <c r="D63" s="30"/>
      <c r="E63" s="30"/>
      <c r="G63" s="9"/>
      <c r="H63" s="9"/>
      <c r="I63" s="9"/>
    </row>
    <row r="64" spans="1:27" hidden="1">
      <c r="A64" s="16" t="s">
        <v>98</v>
      </c>
      <c r="B64" s="37" t="s">
        <v>99</v>
      </c>
      <c r="C64" s="29"/>
      <c r="D64" s="30"/>
      <c r="E64" s="30"/>
      <c r="G64" s="9"/>
      <c r="H64" s="9"/>
      <c r="I64" s="9"/>
    </row>
    <row r="65" spans="1:9" hidden="1">
      <c r="A65" s="16" t="s">
        <v>100</v>
      </c>
      <c r="B65" s="17" t="s">
        <v>101</v>
      </c>
      <c r="C65" s="28"/>
      <c r="D65" s="28"/>
      <c r="E65" s="28"/>
      <c r="G65" s="9"/>
      <c r="H65" s="9"/>
      <c r="I65" s="9"/>
    </row>
    <row r="66" spans="1:9" hidden="1">
      <c r="A66" s="16" t="s">
        <v>102</v>
      </c>
      <c r="B66" s="17" t="s">
        <v>103</v>
      </c>
      <c r="C66" s="29"/>
      <c r="D66" s="30"/>
      <c r="E66" s="30"/>
      <c r="G66" s="9"/>
      <c r="H66" s="9"/>
      <c r="I66" s="9"/>
    </row>
    <row r="67" spans="1:9" hidden="1">
      <c r="A67" s="16" t="s">
        <v>104</v>
      </c>
      <c r="B67" s="17" t="s">
        <v>105</v>
      </c>
      <c r="C67" s="42"/>
      <c r="D67" s="18"/>
      <c r="E67" s="18"/>
      <c r="G67" s="9"/>
      <c r="H67" s="9"/>
      <c r="I67" s="9"/>
    </row>
    <row r="68" spans="1:9" hidden="1">
      <c r="A68" s="16" t="s">
        <v>106</v>
      </c>
      <c r="B68" s="37" t="s">
        <v>107</v>
      </c>
      <c r="C68" s="29"/>
      <c r="D68" s="30"/>
      <c r="E68" s="30"/>
      <c r="G68" s="9"/>
      <c r="H68" s="9"/>
      <c r="I68" s="9"/>
    </row>
    <row r="69" spans="1:9" hidden="1">
      <c r="A69" s="16" t="s">
        <v>108</v>
      </c>
      <c r="B69" s="17" t="s">
        <v>109</v>
      </c>
      <c r="C69" s="29"/>
      <c r="D69" s="30"/>
      <c r="E69" s="30"/>
      <c r="G69" s="9"/>
      <c r="H69" s="9"/>
      <c r="I69" s="9"/>
    </row>
    <row r="70" spans="1:9" hidden="1">
      <c r="A70" s="16" t="s">
        <v>110</v>
      </c>
      <c r="B70" s="17" t="s">
        <v>111</v>
      </c>
      <c r="C70" s="29"/>
      <c r="D70" s="30"/>
      <c r="E70" s="30"/>
      <c r="G70" s="9"/>
      <c r="H70" s="9"/>
      <c r="I70" s="9"/>
    </row>
    <row r="71" spans="1:9" hidden="1">
      <c r="A71" s="16" t="s">
        <v>112</v>
      </c>
      <c r="B71" s="57" t="s">
        <v>113</v>
      </c>
      <c r="C71" s="29"/>
      <c r="D71" s="30"/>
      <c r="E71" s="30"/>
      <c r="G71" s="9"/>
      <c r="H71" s="9"/>
      <c r="I71" s="9"/>
    </row>
    <row r="72" spans="1:9" hidden="1">
      <c r="A72" s="16" t="s">
        <v>114</v>
      </c>
      <c r="B72" s="37" t="s">
        <v>115</v>
      </c>
      <c r="C72" s="29"/>
      <c r="D72" s="30"/>
      <c r="E72" s="30"/>
      <c r="G72" s="9"/>
      <c r="H72" s="9"/>
      <c r="I72" s="9"/>
    </row>
    <row r="73" spans="1:9">
      <c r="A73" s="16" t="s">
        <v>116</v>
      </c>
      <c r="B73" s="37" t="s">
        <v>117</v>
      </c>
      <c r="C73" s="28">
        <f>'[1]1.15.1'!E73+'[1]1.15.2 '!E73</f>
        <v>0</v>
      </c>
      <c r="D73" s="28">
        <v>460</v>
      </c>
      <c r="E73" s="28"/>
      <c r="G73" s="9"/>
      <c r="H73" s="9"/>
      <c r="I73" s="9"/>
    </row>
    <row r="74" spans="1:9">
      <c r="A74" s="16" t="s">
        <v>118</v>
      </c>
      <c r="B74" s="37" t="s">
        <v>119</v>
      </c>
      <c r="C74" s="28">
        <f t="shared" ref="C74" si="1">C62+C73</f>
        <v>36610.158000000003</v>
      </c>
      <c r="D74" s="28">
        <v>39032.576542352406</v>
      </c>
      <c r="E74" s="28"/>
      <c r="G74" s="9"/>
      <c r="H74" s="9"/>
      <c r="I74" s="9"/>
    </row>
    <row r="75" spans="1:9">
      <c r="A75" s="16" t="s">
        <v>120</v>
      </c>
      <c r="B75" s="37" t="s">
        <v>121</v>
      </c>
      <c r="C75" s="28"/>
      <c r="D75" s="28"/>
      <c r="E75" s="28"/>
      <c r="G75" s="9"/>
      <c r="H75" s="9"/>
      <c r="I75" s="9"/>
    </row>
    <row r="76" spans="1:9">
      <c r="A76" s="16" t="s">
        <v>122</v>
      </c>
      <c r="B76" s="37" t="s">
        <v>123</v>
      </c>
      <c r="C76" s="41">
        <v>1.0649999999999999</v>
      </c>
      <c r="D76" s="41">
        <v>1.1175030000000001</v>
      </c>
      <c r="E76" s="41"/>
      <c r="G76" s="9"/>
      <c r="H76" s="9"/>
      <c r="I76" s="9"/>
    </row>
    <row r="77" spans="1:9">
      <c r="A77" s="16" t="s">
        <v>124</v>
      </c>
      <c r="B77" s="37" t="s">
        <v>125</v>
      </c>
      <c r="C77" s="41">
        <v>34.390999999999998</v>
      </c>
      <c r="D77" s="58">
        <v>34.928386359904536</v>
      </c>
      <c r="E77" s="58"/>
      <c r="G77" s="59"/>
      <c r="H77" s="9"/>
      <c r="I77" s="9"/>
    </row>
    <row r="78" spans="1:9">
      <c r="A78" s="60"/>
      <c r="B78" s="61"/>
      <c r="C78" s="62"/>
      <c r="D78" s="9"/>
      <c r="E78" s="9"/>
    </row>
    <row r="79" spans="1:9">
      <c r="A79" s="60"/>
      <c r="B79" s="61"/>
      <c r="F79" s="64"/>
    </row>
    <row r="80" spans="1:9">
      <c r="A80" s="60"/>
      <c r="B80" s="83"/>
    </row>
    <row r="81" spans="1:8" ht="15" customHeight="1">
      <c r="B81" s="65"/>
      <c r="G81" s="4"/>
    </row>
    <row r="82" spans="1:8" ht="15" customHeight="1">
      <c r="G82" s="66"/>
    </row>
    <row r="83" spans="1:8" s="69" customFormat="1" ht="15" customHeight="1">
      <c r="A83" s="67"/>
      <c r="B83" s="68"/>
      <c r="C83" s="70"/>
      <c r="D83" s="70"/>
      <c r="E83" s="70"/>
      <c r="G83" s="4"/>
    </row>
    <row r="84" spans="1:8" ht="15.75" customHeight="1">
      <c r="A84" s="71"/>
      <c r="B84" s="71"/>
      <c r="F84" s="59"/>
      <c r="H84" s="63"/>
    </row>
    <row r="85" spans="1:8">
      <c r="C85" s="72"/>
      <c r="D85" s="72"/>
      <c r="E85" s="72"/>
    </row>
    <row r="86" spans="1:8">
      <c r="C86" s="73"/>
      <c r="D86" s="73"/>
      <c r="E86" s="73"/>
    </row>
    <row r="87" spans="1:8">
      <c r="C87" s="73"/>
      <c r="D87" s="73"/>
      <c r="E87" s="73"/>
    </row>
    <row r="88" spans="1:8">
      <c r="C88" s="74"/>
      <c r="D88" s="75"/>
      <c r="E88" s="75"/>
    </row>
    <row r="89" spans="1:8">
      <c r="C89" s="76"/>
      <c r="D89" s="77"/>
      <c r="E89" s="77"/>
    </row>
    <row r="90" spans="1:8">
      <c r="C90" s="76"/>
      <c r="D90" s="77"/>
      <c r="E90" s="77"/>
    </row>
    <row r="91" spans="1:8">
      <c r="C91" s="78"/>
      <c r="D91" s="79"/>
      <c r="E91" s="79"/>
      <c r="F91" s="4"/>
    </row>
    <row r="92" spans="1:8">
      <c r="C92" s="78"/>
      <c r="D92" s="79"/>
      <c r="E92" s="79"/>
    </row>
    <row r="93" spans="1:8">
      <c r="C93" s="80">
        <f>'[2]1.15'!$P$54</f>
        <v>17658.576265713971</v>
      </c>
      <c r="D93" s="81">
        <f>'[2]1.15'!$Q$54</f>
        <v>15411.515278368213</v>
      </c>
      <c r="E93" s="81"/>
    </row>
    <row r="94" spans="1:8">
      <c r="C94" s="78">
        <f>C87*C90*1000</f>
        <v>0</v>
      </c>
      <c r="D94" s="78">
        <f>D87*D90*1000</f>
        <v>0</v>
      </c>
      <c r="E94" s="78"/>
    </row>
    <row r="95" spans="1:8">
      <c r="C95" s="78"/>
      <c r="D95" s="79"/>
      <c r="E95" s="79"/>
    </row>
    <row r="96" spans="1:8">
      <c r="C96" s="78"/>
      <c r="D96" s="79"/>
      <c r="E96" s="79"/>
    </row>
    <row r="97" spans="3:5">
      <c r="C97" s="78" t="str">
        <f>B25</f>
        <v xml:space="preserve">Прочие затраты всего, в том числе: </v>
      </c>
      <c r="D97" s="78"/>
      <c r="E97" s="78"/>
    </row>
    <row r="98" spans="3:5">
      <c r="C98" s="78">
        <f>A70-A25</f>
        <v>37291</v>
      </c>
      <c r="D98" s="78"/>
      <c r="E98" s="78"/>
    </row>
    <row r="99" spans="3:5">
      <c r="C99" s="82" t="e">
        <f>C97+C98</f>
        <v>#VALUE!</v>
      </c>
      <c r="D99" s="82" t="e">
        <f>#REF!</f>
        <v>#REF!</v>
      </c>
      <c r="E99" s="82"/>
    </row>
    <row r="100" spans="3:5">
      <c r="C100" s="79"/>
      <c r="D100" s="82" t="e">
        <f>D99-C99</f>
        <v>#REF!</v>
      </c>
      <c r="E100" s="82"/>
    </row>
    <row r="101" spans="3:5">
      <c r="C101" s="79"/>
      <c r="D101" s="79"/>
      <c r="E101" s="79"/>
    </row>
    <row r="102" spans="3:5">
      <c r="C102" s="79"/>
      <c r="D102" s="79"/>
      <c r="E102" s="79"/>
    </row>
  </sheetData>
  <mergeCells count="1">
    <mergeCell ref="A3:B3"/>
  </mergeCells>
  <pageMargins left="0.78740157480314965" right="0" top="0.19685039370078741" bottom="0.19685039370078741" header="0" footer="0"/>
  <pageSetup paperSize="9" scale="8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Смета  расходов за 2015 г</vt:lpstr>
      <vt:lpstr>Лист1</vt:lpstr>
      <vt:lpstr>Лист2</vt:lpstr>
      <vt:lpstr>Лист3</vt:lpstr>
      <vt:lpstr>'Смета  расходов за 2015 г'!Заголовки_для_печати</vt:lpstr>
      <vt:lpstr>'Смета  расходов за 2015 г'!Область_печати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2016-04-09T07:10:15Z</dcterms:modified>
</cp:coreProperties>
</file>